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N:\CorpServ\Strategic Procurement\0. FY20 onwards\5. FM\PPE\RSEA Online Account Set up\"/>
    </mc:Choice>
  </mc:AlternateContent>
  <xr:revisionPtr revIDLastSave="0" documentId="8_{70B27824-4C35-4935-99BF-0D413BB96B79}" xr6:coauthVersionLast="45" xr6:coauthVersionMax="45" xr10:uidLastSave="{00000000-0000-0000-0000-000000000000}"/>
  <workbookProtection workbookAlgorithmName="SHA-512" workbookHashValue="5xpNuoEhhYhytvwaDxIf7M2voo8Vbp2bgAXRBarRqApXcUgGHskbeAplH5LFzCB3QK+CA5VmAwFv4iOaRyQcZQ==" workbookSaltValue="bKIc84nAuwMO60pEwJ9RFg==" workbookSpinCount="100000" lockStructure="1"/>
  <bookViews>
    <workbookView xWindow="2340" yWindow="2340" windowWidth="20730" windowHeight="11160" xr2:uid="{00000000-000D-0000-FFFF-FFFF00000000}"/>
  </bookViews>
  <sheets>
    <sheet name="How To Order" sheetId="2" r:id="rId1"/>
    <sheet name="Cleaning" sheetId="1" r:id="rId2"/>
    <sheet name="PPE &amp; Clothing" sheetId="3" r:id="rId3"/>
    <sheet name="Consumables" sheetId="4" r:id="rId4"/>
    <sheet name="Stationery"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8" i="5" l="1"/>
  <c r="F58" i="5"/>
  <c r="G57" i="5"/>
  <c r="F57" i="5"/>
  <c r="G56" i="5"/>
  <c r="F56" i="5"/>
  <c r="G55" i="5"/>
  <c r="F55" i="5"/>
  <c r="G54" i="5"/>
  <c r="F54" i="5"/>
  <c r="G53" i="5"/>
  <c r="F53" i="5"/>
  <c r="G52" i="5"/>
  <c r="F52" i="5"/>
  <c r="G51" i="5"/>
  <c r="F51" i="5"/>
  <c r="G50" i="5"/>
  <c r="F50" i="5"/>
  <c r="G49" i="5"/>
  <c r="F49" i="5"/>
  <c r="G48" i="5"/>
  <c r="F48" i="5"/>
  <c r="G47" i="5"/>
  <c r="F47" i="5"/>
  <c r="G46" i="5"/>
  <c r="F46" i="5"/>
  <c r="G45" i="5"/>
  <c r="F45" i="5"/>
  <c r="G44" i="5"/>
  <c r="F44" i="5"/>
  <c r="G43" i="5"/>
  <c r="F43" i="5"/>
  <c r="G42" i="5"/>
  <c r="F42" i="5"/>
  <c r="G41" i="5"/>
  <c r="F41" i="5"/>
  <c r="G40" i="5"/>
  <c r="F40" i="5"/>
  <c r="G39" i="5"/>
  <c r="F39" i="5"/>
  <c r="G38" i="5"/>
  <c r="F38" i="5"/>
  <c r="G37" i="5"/>
  <c r="F37" i="5"/>
  <c r="G36" i="5"/>
  <c r="F36" i="5"/>
  <c r="G35" i="5"/>
  <c r="F35" i="5"/>
  <c r="G34" i="5"/>
  <c r="F34" i="5"/>
  <c r="G33" i="5"/>
  <c r="F33" i="5"/>
  <c r="G32" i="5"/>
  <c r="F32" i="5"/>
  <c r="G31" i="5"/>
  <c r="F31" i="5"/>
  <c r="G30" i="5"/>
  <c r="F30" i="5"/>
  <c r="G29" i="5"/>
  <c r="F29" i="5"/>
  <c r="G28" i="5"/>
  <c r="F28" i="5"/>
  <c r="G27" i="5"/>
  <c r="F27" i="5"/>
  <c r="G26" i="5"/>
  <c r="F26" i="5"/>
  <c r="G25" i="5"/>
  <c r="F25" i="5"/>
  <c r="G24" i="5"/>
  <c r="F24" i="5"/>
  <c r="G23" i="5"/>
  <c r="F23" i="5"/>
  <c r="G22" i="5"/>
  <c r="F22" i="5"/>
  <c r="G21" i="5"/>
  <c r="F21" i="5"/>
  <c r="G20" i="5"/>
  <c r="F20" i="5"/>
  <c r="G19" i="5"/>
  <c r="F19" i="5"/>
  <c r="G18" i="5"/>
  <c r="F18" i="5"/>
  <c r="G17" i="5"/>
  <c r="F17" i="5"/>
  <c r="G16" i="5"/>
  <c r="F16" i="5"/>
  <c r="G15" i="5"/>
  <c r="F15" i="5"/>
  <c r="G14" i="5"/>
  <c r="F14" i="5"/>
  <c r="G13" i="5"/>
  <c r="F13" i="5"/>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63" i="1"/>
  <c r="F63" i="1"/>
  <c r="G62" i="1"/>
  <c r="F62" i="1"/>
  <c r="G61" i="1"/>
  <c r="F61" i="1"/>
  <c r="G60" i="1"/>
  <c r="F60" i="1"/>
  <c r="G59" i="1"/>
  <c r="F59" i="1"/>
  <c r="G58" i="1"/>
  <c r="F58" i="1"/>
  <c r="G57" i="1"/>
  <c r="F57" i="1"/>
  <c r="G56" i="1"/>
  <c r="F56" i="1"/>
  <c r="G55" i="1"/>
  <c r="F55" i="1"/>
  <c r="G54" i="1"/>
  <c r="F54" i="1"/>
  <c r="G53" i="1"/>
  <c r="F53" i="1"/>
  <c r="G52" i="1"/>
  <c r="F52" i="1"/>
  <c r="G51" i="1"/>
  <c r="F51" i="1"/>
  <c r="G50" i="1"/>
  <c r="F50" i="1"/>
  <c r="G49" i="1"/>
  <c r="F49" i="1"/>
  <c r="G48" i="1"/>
  <c r="F48" i="1"/>
  <c r="G47" i="1"/>
  <c r="F47" i="1"/>
  <c r="G46" i="1"/>
  <c r="F46" i="1"/>
  <c r="G45" i="1"/>
  <c r="F45" i="1"/>
  <c r="G44" i="1"/>
  <c r="F44" i="1"/>
  <c r="G43" i="1"/>
  <c r="F43" i="1"/>
  <c r="G42" i="1"/>
  <c r="F42" i="1"/>
  <c r="G41" i="1"/>
  <c r="F41" i="1"/>
  <c r="G40" i="1"/>
  <c r="F40" i="1"/>
  <c r="G39" i="1"/>
  <c r="F39" i="1"/>
  <c r="G38" i="1"/>
  <c r="F38" i="1"/>
  <c r="G37" i="1"/>
  <c r="F37" i="1"/>
  <c r="G36" i="1"/>
  <c r="F36" i="1"/>
  <c r="G35" i="1"/>
  <c r="F35" i="1"/>
  <c r="G34" i="1"/>
  <c r="F34" i="1"/>
  <c r="G33" i="1"/>
  <c r="F33" i="1"/>
  <c r="G32" i="1"/>
  <c r="F32" i="1"/>
  <c r="G31" i="1"/>
  <c r="F31" i="1"/>
  <c r="G30" i="1"/>
  <c r="F30" i="1"/>
  <c r="G29" i="1"/>
  <c r="F29" i="1"/>
  <c r="G28" i="1"/>
  <c r="F28" i="1"/>
  <c r="G27" i="1"/>
  <c r="F27" i="1"/>
  <c r="G26" i="1"/>
  <c r="F26" i="1"/>
  <c r="G25" i="1"/>
  <c r="F25" i="1"/>
  <c r="G24" i="1"/>
  <c r="F24" i="1"/>
  <c r="G23" i="1"/>
  <c r="F23" i="1"/>
  <c r="G22" i="1"/>
  <c r="F22" i="1"/>
  <c r="G21" i="1"/>
  <c r="F21" i="1"/>
  <c r="G20" i="1"/>
  <c r="F20" i="1"/>
  <c r="G19" i="1"/>
  <c r="F19" i="1"/>
  <c r="G18" i="1"/>
  <c r="F18" i="1"/>
  <c r="G17" i="1"/>
  <c r="F17" i="1"/>
  <c r="G16" i="1"/>
  <c r="F16" i="1"/>
  <c r="G15" i="1"/>
  <c r="F15" i="1"/>
  <c r="G14" i="1"/>
  <c r="F14" i="1"/>
  <c r="G13" i="1"/>
  <c r="F13" i="1"/>
  <c r="F64" i="1" s="1"/>
  <c r="F52" i="3" l="1"/>
  <c r="F51" i="4"/>
  <c r="F59" i="5"/>
</calcChain>
</file>

<file path=xl/sharedStrings.xml><?xml version="1.0" encoding="utf-8"?>
<sst xmlns="http://schemas.openxmlformats.org/spreadsheetml/2006/main" count="274" uniqueCount="151">
  <si>
    <t>Order Reference</t>
  </si>
  <si>
    <t>Requestor Name</t>
  </si>
  <si>
    <t>Phone Number</t>
  </si>
  <si>
    <t>Delivery Address</t>
  </si>
  <si>
    <t>Email Address</t>
  </si>
  <si>
    <t>Order Requirements</t>
  </si>
  <si>
    <t>Qty</t>
  </si>
  <si>
    <t>Product Description</t>
  </si>
  <si>
    <t>Financial Dimensions</t>
  </si>
  <si>
    <t xml:space="preserve">Supplier of Products </t>
  </si>
  <si>
    <r>
      <t xml:space="preserve">when ordering the fiancial dimension codes are to added (this is the location code that you are rosterd to work at i.e 40273H-TWFOS)                                                                                                     Please visit Winc and search for the item. Enter the item Product code for faster ordering.                                                                                                                      Once the ordering has been completed email to your home site superviror/portfolio Manager. </t>
    </r>
    <r>
      <rPr>
        <sz val="11"/>
        <color rgb="FFFF0000"/>
        <rFont val="Calibri"/>
        <family val="2"/>
        <scheme val="minor"/>
      </rPr>
      <t/>
    </r>
  </si>
  <si>
    <t>Total</t>
  </si>
  <si>
    <t>Order 
total</t>
  </si>
  <si>
    <r>
      <t xml:space="preserve">Cleera Surface Spray Cleaner Antibacterial </t>
    </r>
    <r>
      <rPr>
        <b/>
        <sz val="11"/>
        <color theme="1"/>
        <rFont val="Calibri"/>
        <family val="2"/>
        <scheme val="minor"/>
      </rPr>
      <t>5 Litre</t>
    </r>
  </si>
  <si>
    <t>Dettol Glen 20 0295527 Original Scent Aero 300g each</t>
  </si>
  <si>
    <t>Winc Product 
Code</t>
  </si>
  <si>
    <t>Office Use 
Only</t>
  </si>
  <si>
    <r>
      <t xml:space="preserve">White King Bleach Regular </t>
    </r>
    <r>
      <rPr>
        <b/>
        <sz val="11"/>
        <color theme="1"/>
        <rFont val="Calibri"/>
        <family val="2"/>
        <scheme val="minor"/>
      </rPr>
      <t>1.25 Litre</t>
    </r>
  </si>
  <si>
    <t xml:space="preserve"> </t>
  </si>
  <si>
    <t>Step One:</t>
  </si>
  <si>
    <t xml:space="preserve">Step Two: </t>
  </si>
  <si>
    <t xml:space="preserve">Add site information on the top left of the Form.  
It is important that the correct Location number and Business Unit is entered, for invoicing purposes.
Full delivery address is required, including suburb and post code. </t>
  </si>
  <si>
    <t>Step Three</t>
  </si>
  <si>
    <t>Email your completed form to Sdpurchasing@endeavour.com.au so it can be processed.</t>
  </si>
  <si>
    <t xml:space="preserve">How to place a Winc Order </t>
  </si>
  <si>
    <t>Select from the tab/s from below to order; this form should only be completed by a supervisor or manager.</t>
  </si>
  <si>
    <t>The cost per item will be calculated automatically, and a total listed at the bottom of the order.</t>
  </si>
  <si>
    <t>Winc Order Template - Cleaning</t>
  </si>
  <si>
    <t>Winc Order Template - PPE &amp; Clothing</t>
  </si>
  <si>
    <t>Winc Order Template - Consumables</t>
  </si>
  <si>
    <t>Winc Order Template - Stationery</t>
  </si>
  <si>
    <t>Winc Copy Paper Carbon Neutral 80gsm A4 White Ream 500 Box 5</t>
  </si>
  <si>
    <r>
      <t xml:space="preserve">Simply Tinted Stick Ballpoint Pen Medium 1.0mm </t>
    </r>
    <r>
      <rPr>
        <b/>
        <sz val="11"/>
        <color theme="1"/>
        <rFont val="Calibri"/>
        <family val="2"/>
        <scheme val="minor"/>
      </rPr>
      <t>Red</t>
    </r>
    <r>
      <rPr>
        <sz val="11"/>
        <color theme="1"/>
        <rFont val="Calibri"/>
        <family val="2"/>
        <scheme val="minor"/>
      </rPr>
      <t xml:space="preserve"> Box 12</t>
    </r>
  </si>
  <si>
    <r>
      <t xml:space="preserve">Simply Tinted Stick Ballpoint Pen Medium 1.0mm </t>
    </r>
    <r>
      <rPr>
        <b/>
        <sz val="11"/>
        <color theme="1"/>
        <rFont val="Calibri"/>
        <family val="2"/>
        <scheme val="minor"/>
      </rPr>
      <t>Blue</t>
    </r>
    <r>
      <rPr>
        <sz val="11"/>
        <color theme="1"/>
        <rFont val="Calibri"/>
        <family val="2"/>
        <scheme val="minor"/>
      </rPr>
      <t xml:space="preserve"> Box 12</t>
    </r>
  </si>
  <si>
    <r>
      <t xml:space="preserve">Simply Tinted Stick Ballpoint Pen Medium 1.0mm </t>
    </r>
    <r>
      <rPr>
        <b/>
        <sz val="11"/>
        <color theme="1"/>
        <rFont val="Calibri"/>
        <family val="2"/>
        <scheme val="minor"/>
      </rPr>
      <t>Black</t>
    </r>
    <r>
      <rPr>
        <sz val="11"/>
        <color theme="1"/>
        <rFont val="Calibri"/>
        <family val="2"/>
        <scheme val="minor"/>
      </rPr>
      <t xml:space="preserve"> Box 12</t>
    </r>
  </si>
  <si>
    <t>Winc Sheet Protector A4 Punched Box 100</t>
  </si>
  <si>
    <t>Winc Display Book Refillable A4 20 Pocket - Black</t>
  </si>
  <si>
    <t>07248002</t>
  </si>
  <si>
    <t>Spirax 595A Notebook A4 Side Opening 240 Pages</t>
  </si>
  <si>
    <t>Nescafe Blend 43 Instant Coffee Tin 1kg</t>
  </si>
  <si>
    <t>CSR White Sugar 2kg</t>
  </si>
  <si>
    <t>Dairy Farmers Uht Whole Milk 1 Litre</t>
  </si>
  <si>
    <t>Dairy Farmers Uht Skim Milk 1 Litre</t>
  </si>
  <si>
    <r>
      <t xml:space="preserve">Cleera Mop Handle Aluminium 150cm Suit 25mm Thread </t>
    </r>
    <r>
      <rPr>
        <b/>
        <sz val="11"/>
        <color theme="1"/>
        <rFont val="Calibri"/>
        <family val="2"/>
        <scheme val="minor"/>
      </rPr>
      <t>Blue</t>
    </r>
  </si>
  <si>
    <r>
      <t xml:space="preserve">Cleera Mop Handle Aluminium 150cm Suit 25mm Thread </t>
    </r>
    <r>
      <rPr>
        <b/>
        <sz val="11"/>
        <color theme="1"/>
        <rFont val="Calibri"/>
        <family val="2"/>
        <scheme val="minor"/>
      </rPr>
      <t>Yellow</t>
    </r>
  </si>
  <si>
    <r>
      <t xml:space="preserve">Cleera Mop Handle Aluminium 150cm Suit 25mm Thread </t>
    </r>
    <r>
      <rPr>
        <b/>
        <sz val="11"/>
        <color theme="1"/>
        <rFont val="Calibri"/>
        <family val="2"/>
        <scheme val="minor"/>
      </rPr>
      <t>Green</t>
    </r>
  </si>
  <si>
    <r>
      <t xml:space="preserve">Mop Floor Handle Alum </t>
    </r>
    <r>
      <rPr>
        <b/>
        <sz val="11"/>
        <color theme="1"/>
        <rFont val="Calibri"/>
        <family val="2"/>
        <scheme val="minor"/>
      </rPr>
      <t>Red</t>
    </r>
    <r>
      <rPr>
        <sz val="11"/>
        <color theme="1"/>
        <rFont val="Calibri"/>
        <family val="2"/>
        <scheme val="minor"/>
      </rPr>
      <t xml:space="preserve"> Solid 1500mm</t>
    </r>
  </si>
  <si>
    <r>
      <t xml:space="preserve">Cleera Mop Head Coloured 400gm </t>
    </r>
    <r>
      <rPr>
        <b/>
        <sz val="11"/>
        <color theme="1"/>
        <rFont val="Calibri"/>
        <family val="2"/>
        <scheme val="minor"/>
      </rPr>
      <t>Blue</t>
    </r>
  </si>
  <si>
    <r>
      <t xml:space="preserve">Cleera Mop Head Coloured 400gm </t>
    </r>
    <r>
      <rPr>
        <b/>
        <sz val="11"/>
        <color theme="1"/>
        <rFont val="Calibri"/>
        <family val="2"/>
        <scheme val="minor"/>
      </rPr>
      <t>Yellow</t>
    </r>
  </si>
  <si>
    <r>
      <t xml:space="preserve">Cleera Mop Head Coloured 400gm </t>
    </r>
    <r>
      <rPr>
        <b/>
        <sz val="11"/>
        <color theme="1"/>
        <rFont val="Calibri"/>
        <family val="2"/>
        <scheme val="minor"/>
      </rPr>
      <t>Green</t>
    </r>
  </si>
  <si>
    <r>
      <t xml:space="preserve">Cleera Mop Head Coloured 400gm </t>
    </r>
    <r>
      <rPr>
        <b/>
        <sz val="11"/>
        <color theme="1"/>
        <rFont val="Calibri"/>
        <family val="2"/>
        <scheme val="minor"/>
      </rPr>
      <t>Red</t>
    </r>
  </si>
  <si>
    <r>
      <t xml:space="preserve">Oates Clean Contract Wringer 15L Mop Bucket </t>
    </r>
    <r>
      <rPr>
        <b/>
        <sz val="11"/>
        <color theme="1"/>
        <rFont val="Calibri"/>
        <family val="2"/>
        <scheme val="minor"/>
      </rPr>
      <t>Blue</t>
    </r>
  </si>
  <si>
    <r>
      <t xml:space="preserve">Oates Clean Contract Wringer 15L Mop Bucket </t>
    </r>
    <r>
      <rPr>
        <b/>
        <sz val="11"/>
        <color theme="1"/>
        <rFont val="Calibri"/>
        <family val="2"/>
        <scheme val="minor"/>
      </rPr>
      <t>Yellow</t>
    </r>
  </si>
  <si>
    <r>
      <t xml:space="preserve">Oates Clean Contract Wringer 15L Mop Bucket </t>
    </r>
    <r>
      <rPr>
        <b/>
        <sz val="11"/>
        <color theme="1"/>
        <rFont val="Calibri"/>
        <family val="2"/>
        <scheme val="minor"/>
      </rPr>
      <t>Green</t>
    </r>
  </si>
  <si>
    <r>
      <t xml:space="preserve">Oates Clean Contract Wringer 15L Mop Bucket </t>
    </r>
    <r>
      <rPr>
        <b/>
        <sz val="11"/>
        <color theme="1"/>
        <rFont val="Calibri"/>
        <family val="2"/>
        <scheme val="minor"/>
      </rPr>
      <t>Red</t>
    </r>
  </si>
  <si>
    <r>
      <t xml:space="preserve">Cleera Toilet Cleaner Sandalwood Scented </t>
    </r>
    <r>
      <rPr>
        <b/>
        <sz val="11"/>
        <color theme="1"/>
        <rFont val="Calibri"/>
        <family val="2"/>
        <scheme val="minor"/>
      </rPr>
      <t>5 Litre</t>
    </r>
  </si>
  <si>
    <r>
      <t xml:space="preserve">Cleera Disinfectant Cleaner &amp; Deodoriser Pine </t>
    </r>
    <r>
      <rPr>
        <b/>
        <sz val="11"/>
        <color theme="1"/>
        <rFont val="Calibri"/>
        <family val="2"/>
        <scheme val="minor"/>
      </rPr>
      <t>5 Litre</t>
    </r>
  </si>
  <si>
    <r>
      <t xml:space="preserve">Cleera Commercial Grade Lemon Disinfectant </t>
    </r>
    <r>
      <rPr>
        <b/>
        <sz val="11"/>
        <color theme="1"/>
        <rFont val="Calibri"/>
        <family val="2"/>
        <scheme val="minor"/>
      </rPr>
      <t>5 Litre</t>
    </r>
  </si>
  <si>
    <r>
      <t>Cleera Dishwashing Detergent Green</t>
    </r>
    <r>
      <rPr>
        <b/>
        <sz val="11"/>
        <color theme="1"/>
        <rFont val="Calibri"/>
        <family val="2"/>
        <scheme val="minor"/>
      </rPr>
      <t xml:space="preserve"> 5 Litre</t>
    </r>
  </si>
  <si>
    <r>
      <t>Cleera Floor Cleaner with Ammonia</t>
    </r>
    <r>
      <rPr>
        <b/>
        <sz val="11"/>
        <color theme="1"/>
        <rFont val="Calibri"/>
        <family val="2"/>
        <scheme val="minor"/>
      </rPr>
      <t xml:space="preserve"> 5 Litre</t>
    </r>
  </si>
  <si>
    <t>Cleera Safety Sign Wet Floor Yellow</t>
  </si>
  <si>
    <r>
      <t xml:space="preserve">Winc Wooden Stirrers Natural </t>
    </r>
    <r>
      <rPr>
        <b/>
        <sz val="11"/>
        <color theme="1"/>
        <rFont val="Calibri"/>
        <family val="2"/>
        <scheme val="minor"/>
      </rPr>
      <t>Pack 1000</t>
    </r>
  </si>
  <si>
    <r>
      <t xml:space="preserve">CSR Premium White Single Serve Sugar Sticks 3g </t>
    </r>
    <r>
      <rPr>
        <b/>
        <sz val="11"/>
        <color theme="1"/>
        <rFont val="Calibri"/>
        <family val="2"/>
        <scheme val="minor"/>
      </rPr>
      <t>Carton 2500</t>
    </r>
  </si>
  <si>
    <r>
      <t xml:space="preserve">Bushells Black Tea Bags </t>
    </r>
    <r>
      <rPr>
        <b/>
        <sz val="11"/>
        <color theme="1"/>
        <rFont val="Calibri"/>
        <family val="2"/>
        <scheme val="minor"/>
      </rPr>
      <t>Carton 1000</t>
    </r>
  </si>
  <si>
    <r>
      <t xml:space="preserve">Kleenex 4715 Executive Tissues 2 Ply 200 Sheet </t>
    </r>
    <r>
      <rPr>
        <b/>
        <sz val="11"/>
        <color theme="1"/>
        <rFont val="Calibri"/>
        <family val="2"/>
        <scheme val="minor"/>
      </rPr>
      <t>Carton 24</t>
    </r>
  </si>
  <si>
    <r>
      <t xml:space="preserve">Scott 5741 Toilet Tissue White 400 Sheets per Roll </t>
    </r>
    <r>
      <rPr>
        <b/>
        <sz val="11"/>
        <color theme="1"/>
        <rFont val="Calibri"/>
        <family val="2"/>
        <scheme val="minor"/>
      </rPr>
      <t>Carton 48</t>
    </r>
  </si>
  <si>
    <r>
      <t>Kleenex</t>
    </r>
    <r>
      <rPr>
        <b/>
        <sz val="12"/>
        <color theme="1"/>
        <rFont val="Calibri"/>
        <family val="2"/>
        <scheme val="minor"/>
      </rPr>
      <t xml:space="preserve"> </t>
    </r>
    <r>
      <rPr>
        <b/>
        <sz val="11"/>
        <color theme="1"/>
        <rFont val="Calibri"/>
        <family val="2"/>
        <scheme val="minor"/>
      </rPr>
      <t>4456</t>
    </r>
    <r>
      <rPr>
        <sz val="11"/>
        <color theme="1"/>
        <rFont val="Calibri"/>
        <family val="2"/>
        <scheme val="minor"/>
      </rPr>
      <t xml:space="preserve"> Optimum Hand Towel White 120 Towels Pack </t>
    </r>
    <r>
      <rPr>
        <b/>
        <sz val="11"/>
        <color theme="1"/>
        <rFont val="Calibri"/>
        <family val="2"/>
        <scheme val="minor"/>
      </rPr>
      <t>Carton 20</t>
    </r>
    <r>
      <rPr>
        <sz val="11"/>
        <color theme="1"/>
        <rFont val="Calibri"/>
        <family val="2"/>
        <scheme val="minor"/>
      </rPr>
      <t xml:space="preserve"> - 305mmx240mm</t>
    </r>
  </si>
  <si>
    <r>
      <t xml:space="preserve">Scott </t>
    </r>
    <r>
      <rPr>
        <b/>
        <sz val="11"/>
        <color theme="1"/>
        <rFont val="Calibri"/>
        <family val="2"/>
        <scheme val="minor"/>
      </rPr>
      <t>5855</t>
    </r>
    <r>
      <rPr>
        <sz val="11"/>
        <color theme="1"/>
        <rFont val="Calibri"/>
        <family val="2"/>
        <scheme val="minor"/>
      </rPr>
      <t xml:space="preserve"> Compact Towels 110 Sheet </t>
    </r>
    <r>
      <rPr>
        <b/>
        <sz val="11"/>
        <color theme="1"/>
        <rFont val="Calibri"/>
        <family val="2"/>
        <scheme val="minor"/>
      </rPr>
      <t>Carton 16</t>
    </r>
    <r>
      <rPr>
        <sz val="11"/>
        <color theme="1"/>
        <rFont val="Calibri"/>
        <family val="2"/>
        <scheme val="minor"/>
      </rPr>
      <t xml:space="preserve"> - 290mmx190mm</t>
    </r>
  </si>
  <si>
    <r>
      <t xml:space="preserve">Scott </t>
    </r>
    <r>
      <rPr>
        <b/>
        <sz val="11"/>
        <color theme="1"/>
        <rFont val="Calibri"/>
        <family val="2"/>
        <scheme val="minor"/>
      </rPr>
      <t>4455</t>
    </r>
    <r>
      <rPr>
        <sz val="11"/>
        <color theme="1"/>
        <rFont val="Calibri"/>
        <family val="2"/>
        <scheme val="minor"/>
      </rPr>
      <t xml:space="preserve"> Optimum Hand Towel White Pack 150 </t>
    </r>
    <r>
      <rPr>
        <b/>
        <sz val="11"/>
        <color theme="1"/>
        <rFont val="Calibri"/>
        <family val="2"/>
        <scheme val="minor"/>
      </rPr>
      <t xml:space="preserve">Carton 16 </t>
    </r>
    <r>
      <rPr>
        <sz val="11"/>
        <color theme="1"/>
        <rFont val="Calibri"/>
        <family val="2"/>
        <scheme val="minor"/>
      </rPr>
      <t>- 240mmx240mm</t>
    </r>
  </si>
  <si>
    <r>
      <t xml:space="preserve">Bastion Glove Premium </t>
    </r>
    <r>
      <rPr>
        <b/>
        <sz val="11"/>
        <color theme="1"/>
        <rFont val="Calibri"/>
        <family val="2"/>
        <scheme val="minor"/>
      </rPr>
      <t>Latex</t>
    </r>
    <r>
      <rPr>
        <sz val="11"/>
        <color theme="1"/>
        <rFont val="Calibri"/>
        <family val="2"/>
        <scheme val="minor"/>
      </rPr>
      <t xml:space="preserve"> Powder Free Micro Textured </t>
    </r>
    <r>
      <rPr>
        <b/>
        <sz val="11"/>
        <color theme="1"/>
        <rFont val="Calibri"/>
        <family val="2"/>
        <scheme val="minor"/>
      </rPr>
      <t>Large</t>
    </r>
    <r>
      <rPr>
        <sz val="11"/>
        <color theme="1"/>
        <rFont val="Calibri"/>
        <family val="2"/>
        <scheme val="minor"/>
      </rPr>
      <t xml:space="preserve"> Box 100</t>
    </r>
  </si>
  <si>
    <r>
      <t xml:space="preserve">Bastion Glove Premium </t>
    </r>
    <r>
      <rPr>
        <b/>
        <sz val="11"/>
        <color theme="1"/>
        <rFont val="Calibri"/>
        <family val="2"/>
        <scheme val="minor"/>
      </rPr>
      <t>Latex</t>
    </r>
    <r>
      <rPr>
        <sz val="11"/>
        <color theme="1"/>
        <rFont val="Calibri"/>
        <family val="2"/>
        <scheme val="minor"/>
      </rPr>
      <t xml:space="preserve"> Powder Free Micro Textured </t>
    </r>
    <r>
      <rPr>
        <b/>
        <sz val="11"/>
        <color theme="1"/>
        <rFont val="Calibri"/>
        <family val="2"/>
        <scheme val="minor"/>
      </rPr>
      <t>Small</t>
    </r>
    <r>
      <rPr>
        <sz val="11"/>
        <color theme="1"/>
        <rFont val="Calibri"/>
        <family val="2"/>
        <scheme val="minor"/>
      </rPr>
      <t xml:space="preserve"> Box 100</t>
    </r>
  </si>
  <si>
    <r>
      <t xml:space="preserve">Bastion Glove Premium </t>
    </r>
    <r>
      <rPr>
        <b/>
        <sz val="11"/>
        <color theme="1"/>
        <rFont val="Calibri"/>
        <family val="2"/>
        <scheme val="minor"/>
      </rPr>
      <t>Latex</t>
    </r>
    <r>
      <rPr>
        <sz val="11"/>
        <color theme="1"/>
        <rFont val="Calibri"/>
        <family val="2"/>
        <scheme val="minor"/>
      </rPr>
      <t xml:space="preserve"> Powder Free Micro Textured </t>
    </r>
    <r>
      <rPr>
        <b/>
        <sz val="11"/>
        <color theme="1"/>
        <rFont val="Calibri"/>
        <family val="2"/>
        <scheme val="minor"/>
      </rPr>
      <t>Medium</t>
    </r>
    <r>
      <rPr>
        <sz val="11"/>
        <color theme="1"/>
        <rFont val="Calibri"/>
        <family val="2"/>
        <scheme val="minor"/>
      </rPr>
      <t xml:space="preserve"> Box 100</t>
    </r>
  </si>
  <si>
    <r>
      <t xml:space="preserve">Bastion Glove Premium </t>
    </r>
    <r>
      <rPr>
        <b/>
        <sz val="11"/>
        <color theme="1"/>
        <rFont val="Calibri"/>
        <family val="2"/>
        <scheme val="minor"/>
      </rPr>
      <t>Latex</t>
    </r>
    <r>
      <rPr>
        <sz val="11"/>
        <color theme="1"/>
        <rFont val="Calibri"/>
        <family val="2"/>
        <scheme val="minor"/>
      </rPr>
      <t xml:space="preserve"> Powder Free Micro Textured </t>
    </r>
    <r>
      <rPr>
        <b/>
        <sz val="11"/>
        <color theme="1"/>
        <rFont val="Calibri"/>
        <family val="2"/>
        <scheme val="minor"/>
      </rPr>
      <t>Extra</t>
    </r>
    <r>
      <rPr>
        <sz val="11"/>
        <color theme="1"/>
        <rFont val="Calibri"/>
        <family val="2"/>
        <scheme val="minor"/>
      </rPr>
      <t xml:space="preserve"> </t>
    </r>
    <r>
      <rPr>
        <b/>
        <sz val="11"/>
        <color theme="1"/>
        <rFont val="Calibri"/>
        <family val="2"/>
        <scheme val="minor"/>
      </rPr>
      <t>Large</t>
    </r>
    <r>
      <rPr>
        <sz val="11"/>
        <color theme="1"/>
        <rFont val="Calibri"/>
        <family val="2"/>
        <scheme val="minor"/>
      </rPr>
      <t xml:space="preserve"> Box 100</t>
    </r>
  </si>
  <si>
    <r>
      <t xml:space="preserve">Bastion Glove </t>
    </r>
    <r>
      <rPr>
        <b/>
        <sz val="11"/>
        <color theme="1"/>
        <rFont val="Calibri"/>
        <family val="2"/>
        <scheme val="minor"/>
      </rPr>
      <t>Nitrile</t>
    </r>
    <r>
      <rPr>
        <sz val="11"/>
        <color theme="1"/>
        <rFont val="Calibri"/>
        <family val="2"/>
        <scheme val="minor"/>
      </rPr>
      <t xml:space="preserve"> Soft Blue Powder Free Finger Micro Textured </t>
    </r>
    <r>
      <rPr>
        <b/>
        <sz val="11"/>
        <color theme="1"/>
        <rFont val="Calibri"/>
        <family val="2"/>
        <scheme val="minor"/>
      </rPr>
      <t>Small</t>
    </r>
    <r>
      <rPr>
        <sz val="11"/>
        <color theme="1"/>
        <rFont val="Calibri"/>
        <family val="2"/>
        <scheme val="minor"/>
      </rPr>
      <t xml:space="preserve"> Box 100</t>
    </r>
  </si>
  <si>
    <r>
      <t xml:space="preserve">Bastion Glove </t>
    </r>
    <r>
      <rPr>
        <b/>
        <sz val="11"/>
        <color theme="1"/>
        <rFont val="Calibri"/>
        <family val="2"/>
        <scheme val="minor"/>
      </rPr>
      <t>Nitrile</t>
    </r>
    <r>
      <rPr>
        <sz val="11"/>
        <color theme="1"/>
        <rFont val="Calibri"/>
        <family val="2"/>
        <scheme val="minor"/>
      </rPr>
      <t xml:space="preserve"> Soft Blue Powder Free Finger Micro Textured </t>
    </r>
    <r>
      <rPr>
        <b/>
        <sz val="11"/>
        <color theme="1"/>
        <rFont val="Calibri"/>
        <family val="2"/>
        <scheme val="minor"/>
      </rPr>
      <t>Medium</t>
    </r>
    <r>
      <rPr>
        <sz val="11"/>
        <color theme="1"/>
        <rFont val="Calibri"/>
        <family val="2"/>
        <scheme val="minor"/>
      </rPr>
      <t xml:space="preserve"> Box 100</t>
    </r>
  </si>
  <si>
    <r>
      <t xml:space="preserve">Bastion Glove </t>
    </r>
    <r>
      <rPr>
        <b/>
        <sz val="11"/>
        <color theme="1"/>
        <rFont val="Calibri"/>
        <family val="2"/>
        <scheme val="minor"/>
      </rPr>
      <t>Nitrile</t>
    </r>
    <r>
      <rPr>
        <sz val="11"/>
        <color theme="1"/>
        <rFont val="Calibri"/>
        <family val="2"/>
        <scheme val="minor"/>
      </rPr>
      <t xml:space="preserve"> Soft Blue Powder Free Finger Micro Textured </t>
    </r>
    <r>
      <rPr>
        <b/>
        <sz val="11"/>
        <color theme="1"/>
        <rFont val="Calibri"/>
        <family val="2"/>
        <scheme val="minor"/>
      </rPr>
      <t>Large</t>
    </r>
    <r>
      <rPr>
        <sz val="11"/>
        <color theme="1"/>
        <rFont val="Calibri"/>
        <family val="2"/>
        <scheme val="minor"/>
      </rPr>
      <t xml:space="preserve"> Box 100</t>
    </r>
  </si>
  <si>
    <r>
      <t xml:space="preserve">Bastion Glove </t>
    </r>
    <r>
      <rPr>
        <b/>
        <sz val="11"/>
        <color theme="1"/>
        <rFont val="Calibri"/>
        <family val="2"/>
        <scheme val="minor"/>
      </rPr>
      <t>Nitrile</t>
    </r>
    <r>
      <rPr>
        <sz val="11"/>
        <color theme="1"/>
        <rFont val="Calibri"/>
        <family val="2"/>
        <scheme val="minor"/>
      </rPr>
      <t xml:space="preserve"> Soft Blue Powder Free Finger Micro Textured </t>
    </r>
    <r>
      <rPr>
        <b/>
        <sz val="11"/>
        <color theme="1"/>
        <rFont val="Calibri"/>
        <family val="2"/>
        <scheme val="minor"/>
      </rPr>
      <t>Extra Large</t>
    </r>
    <r>
      <rPr>
        <sz val="11"/>
        <color theme="1"/>
        <rFont val="Calibri"/>
        <family val="2"/>
        <scheme val="minor"/>
      </rPr>
      <t xml:space="preserve"> Box 100</t>
    </r>
  </si>
  <si>
    <t>Livingstone Face Mask Ear Loop 3-Ply Green Box 50</t>
  </si>
  <si>
    <r>
      <t xml:space="preserve">Officemax Powder Free </t>
    </r>
    <r>
      <rPr>
        <b/>
        <sz val="11"/>
        <color theme="1"/>
        <rFont val="Calibri"/>
        <family val="2"/>
        <scheme val="minor"/>
      </rPr>
      <t>Vinyl</t>
    </r>
    <r>
      <rPr>
        <sz val="11"/>
        <color theme="1"/>
        <rFont val="Calibri"/>
        <family val="2"/>
        <scheme val="minor"/>
      </rPr>
      <t xml:space="preserve"> Gloves </t>
    </r>
    <r>
      <rPr>
        <b/>
        <sz val="11"/>
        <color theme="1"/>
        <rFont val="Calibri"/>
        <family val="2"/>
        <scheme val="minor"/>
      </rPr>
      <t>Small</t>
    </r>
    <r>
      <rPr>
        <sz val="11"/>
        <color theme="1"/>
        <rFont val="Calibri"/>
        <family val="2"/>
        <scheme val="minor"/>
      </rPr>
      <t xml:space="preserve"> Clear Pack Of 100</t>
    </r>
  </si>
  <si>
    <r>
      <t xml:space="preserve">Officemax Powder Free </t>
    </r>
    <r>
      <rPr>
        <b/>
        <sz val="11"/>
        <color theme="1"/>
        <rFont val="Calibri"/>
        <family val="2"/>
        <scheme val="minor"/>
      </rPr>
      <t>Vinyl</t>
    </r>
    <r>
      <rPr>
        <sz val="11"/>
        <color theme="1"/>
        <rFont val="Calibri"/>
        <family val="2"/>
        <scheme val="minor"/>
      </rPr>
      <t xml:space="preserve"> Gloves </t>
    </r>
    <r>
      <rPr>
        <b/>
        <sz val="11"/>
        <color theme="1"/>
        <rFont val="Calibri"/>
        <family val="2"/>
        <scheme val="minor"/>
      </rPr>
      <t>Medium</t>
    </r>
    <r>
      <rPr>
        <sz val="11"/>
        <color theme="1"/>
        <rFont val="Calibri"/>
        <family val="2"/>
        <scheme val="minor"/>
      </rPr>
      <t xml:space="preserve"> Clear Pack Of 100</t>
    </r>
  </si>
  <si>
    <r>
      <t xml:space="preserve">Officemax Powder Free </t>
    </r>
    <r>
      <rPr>
        <b/>
        <sz val="11"/>
        <color theme="1"/>
        <rFont val="Calibri"/>
        <family val="2"/>
        <scheme val="minor"/>
      </rPr>
      <t>Vinyl</t>
    </r>
    <r>
      <rPr>
        <sz val="11"/>
        <color theme="1"/>
        <rFont val="Calibri"/>
        <family val="2"/>
        <scheme val="minor"/>
      </rPr>
      <t xml:space="preserve"> Gloves </t>
    </r>
    <r>
      <rPr>
        <b/>
        <sz val="11"/>
        <color theme="1"/>
        <rFont val="Calibri"/>
        <family val="2"/>
        <scheme val="minor"/>
      </rPr>
      <t xml:space="preserve">Large </t>
    </r>
    <r>
      <rPr>
        <sz val="11"/>
        <color theme="1"/>
        <rFont val="Calibri"/>
        <family val="2"/>
        <scheme val="minor"/>
      </rPr>
      <t>Clear Pack Of 100</t>
    </r>
  </si>
  <si>
    <r>
      <t xml:space="preserve">Officemax Powder Free </t>
    </r>
    <r>
      <rPr>
        <b/>
        <sz val="11"/>
        <color theme="1"/>
        <rFont val="Calibri"/>
        <family val="2"/>
        <scheme val="minor"/>
      </rPr>
      <t>Vinyl</t>
    </r>
    <r>
      <rPr>
        <sz val="11"/>
        <color theme="1"/>
        <rFont val="Calibri"/>
        <family val="2"/>
        <scheme val="minor"/>
      </rPr>
      <t xml:space="preserve"> Gloves </t>
    </r>
    <r>
      <rPr>
        <b/>
        <sz val="11"/>
        <color theme="1"/>
        <rFont val="Calibri"/>
        <family val="2"/>
        <scheme val="minor"/>
      </rPr>
      <t xml:space="preserve">Extra Large </t>
    </r>
    <r>
      <rPr>
        <sz val="11"/>
        <color theme="1"/>
        <rFont val="Calibri"/>
        <family val="2"/>
        <scheme val="minor"/>
      </rPr>
      <t>Clear Pack Of 100</t>
    </r>
  </si>
  <si>
    <r>
      <t xml:space="preserve">Universal </t>
    </r>
    <r>
      <rPr>
        <b/>
        <sz val="11"/>
        <color theme="1"/>
        <rFont val="Calibri"/>
        <family val="2"/>
        <scheme val="minor"/>
      </rPr>
      <t>Vinyl</t>
    </r>
    <r>
      <rPr>
        <sz val="11"/>
        <color theme="1"/>
        <rFont val="Calibri"/>
        <family val="2"/>
        <scheme val="minor"/>
      </rPr>
      <t xml:space="preserve"> Powder Free Gloves Clear </t>
    </r>
    <r>
      <rPr>
        <b/>
        <sz val="11"/>
        <color theme="1"/>
        <rFont val="Calibri"/>
        <family val="2"/>
        <scheme val="minor"/>
      </rPr>
      <t>Extra Small</t>
    </r>
    <r>
      <rPr>
        <sz val="11"/>
        <color theme="1"/>
        <rFont val="Calibri"/>
        <family val="2"/>
        <scheme val="minor"/>
      </rPr>
      <t xml:space="preserve"> Box 100</t>
    </r>
  </si>
  <si>
    <t>Livingstone Disposable Apron High Density White Carton 100</t>
  </si>
  <si>
    <t>Livingstone Shoe Covers Polyethylene Blue Water Resistant Carton 1000</t>
  </si>
  <si>
    <t>Marbig Dividers Manilla A4 White 10 Tab</t>
  </si>
  <si>
    <t>45583400</t>
  </si>
  <si>
    <r>
      <t xml:space="preserve">Simply Clear Stick Ballpoint Pen Medium 1.0mm </t>
    </r>
    <r>
      <rPr>
        <b/>
        <sz val="11"/>
        <color theme="1"/>
        <rFont val="Calibri"/>
        <family val="2"/>
        <scheme val="minor"/>
      </rPr>
      <t>Black</t>
    </r>
    <r>
      <rPr>
        <sz val="11"/>
        <color theme="1"/>
        <rFont val="Calibri"/>
        <family val="2"/>
        <scheme val="minor"/>
      </rPr>
      <t xml:space="preserve"> Box 50</t>
    </r>
  </si>
  <si>
    <t>Bostik Blu Tack Reusable Adhesive 75G</t>
  </si>
  <si>
    <t>Edco Cheeky Baby Wipe Tub Dispenser Pack Of 80 Wipes</t>
  </si>
  <si>
    <t>Edco Cheeky Baby Wipe Refill Pack Of 80 Wipes</t>
  </si>
  <si>
    <t>Winc Glue Stick 40g</t>
  </si>
  <si>
    <t>Sharpie Super Permanent Marker Bullet 1.5mm Black</t>
  </si>
  <si>
    <t>Bacteriostatic Hand Sanitiser 500ml 75% Alcohol</t>
  </si>
  <si>
    <r>
      <t xml:space="preserve">Winc Earth Insert Binder A4 2 D Ring 50mm </t>
    </r>
    <r>
      <rPr>
        <b/>
        <sz val="11"/>
        <color theme="1"/>
        <rFont val="Calibri"/>
        <family val="2"/>
        <scheme val="minor"/>
      </rPr>
      <t>Black</t>
    </r>
  </si>
  <si>
    <r>
      <t xml:space="preserve">Winc Earth Insert Binder A4 2 D Ring 50mm </t>
    </r>
    <r>
      <rPr>
        <b/>
        <sz val="11"/>
        <color theme="1"/>
        <rFont val="Calibri"/>
        <family val="2"/>
        <scheme val="minor"/>
      </rPr>
      <t>Red</t>
    </r>
  </si>
  <si>
    <r>
      <t xml:space="preserve">Winc Earth Insert Binder A4 2 D Ring 50mm </t>
    </r>
    <r>
      <rPr>
        <b/>
        <sz val="11"/>
        <color theme="1"/>
        <rFont val="Calibri"/>
        <family val="2"/>
        <scheme val="minor"/>
      </rPr>
      <t>White</t>
    </r>
  </si>
  <si>
    <t>Marbig 90140S Standard Desk Stapler Half Strip Plastic Black/Grey</t>
  </si>
  <si>
    <t>Winc 26/6 Standard Staples Box 5000</t>
  </si>
  <si>
    <t>Office Elements Paper Clips Round 25mm Silver Pack Of 100</t>
  </si>
  <si>
    <r>
      <t xml:space="preserve">Winc Steel Paper Clip </t>
    </r>
    <r>
      <rPr>
        <b/>
        <sz val="11"/>
        <color theme="1"/>
        <rFont val="Calibri"/>
        <family val="2"/>
        <scheme val="minor"/>
      </rPr>
      <t>Large</t>
    </r>
    <r>
      <rPr>
        <sz val="11"/>
        <color theme="1"/>
        <rFont val="Calibri"/>
        <family val="2"/>
        <scheme val="minor"/>
      </rPr>
      <t xml:space="preserve"> 50mm Box 100</t>
    </r>
  </si>
  <si>
    <t>Sellotape Dual Core Dispenser Heavy Base suit up to 66m length/24mm width</t>
  </si>
  <si>
    <t>Winc Office Tape 24mmx66m Crystal Clear Roll</t>
  </si>
  <si>
    <r>
      <t xml:space="preserve">Castaway </t>
    </r>
    <r>
      <rPr>
        <b/>
        <sz val="11"/>
        <color theme="1"/>
        <rFont val="Calibri"/>
        <family val="2"/>
        <scheme val="minor"/>
      </rPr>
      <t>27 Litre</t>
    </r>
    <r>
      <rPr>
        <sz val="11"/>
        <color theme="1"/>
        <rFont val="Calibri"/>
        <family val="2"/>
        <scheme val="minor"/>
      </rPr>
      <t xml:space="preserve"> Kitchen Tidy Bags On A Roll 50 bags</t>
    </r>
  </si>
  <si>
    <r>
      <t xml:space="preserve">Castaway Kitchen Tidy Bags </t>
    </r>
    <r>
      <rPr>
        <b/>
        <sz val="11"/>
        <color theme="1"/>
        <rFont val="Calibri"/>
        <family val="2"/>
        <scheme val="minor"/>
      </rPr>
      <t>36 Litre</t>
    </r>
    <r>
      <rPr>
        <sz val="11"/>
        <color theme="1"/>
        <rFont val="Calibri"/>
        <family val="2"/>
        <scheme val="minor"/>
      </rPr>
      <t xml:space="preserve"> Large Roll 50 bags</t>
    </r>
  </si>
  <si>
    <r>
      <t xml:space="preserve">Castaway Garbage Bags </t>
    </r>
    <r>
      <rPr>
        <b/>
        <sz val="11"/>
        <color theme="1"/>
        <rFont val="Calibri"/>
        <family val="2"/>
        <scheme val="minor"/>
      </rPr>
      <t>77 Litre</t>
    </r>
    <r>
      <rPr>
        <sz val="11"/>
        <color theme="1"/>
        <rFont val="Calibri"/>
        <family val="2"/>
        <scheme val="minor"/>
      </rPr>
      <t xml:space="preserve"> Black Pack Of 50 bags</t>
    </r>
  </si>
  <si>
    <t>Winc Chisel Tip 1.0-4.5mm Recycled Highlighter Assorted Colours Pack 6</t>
  </si>
  <si>
    <t>Winc Chisel Tip 2.0-5.0mm Highlighter Yellow Box 5</t>
  </si>
  <si>
    <t>Milford Financial Year Diary A4 Day To Page 2020/2021 Black</t>
  </si>
  <si>
    <t>Sasco 2020/2021 Financial Year Planner 870 x 610mm</t>
  </si>
  <si>
    <t>Medipro Isopropyl 70% Surface Wipes Cannister 120</t>
  </si>
  <si>
    <t>You are required to enter a numerical value only (eg. do not include words such as "carton", "pack" or "each").</t>
  </si>
  <si>
    <t>Update the “Qty” column based on quantities required (check the UOM listed on the product). If you do not require an item, leave the space blank.</t>
  </si>
  <si>
    <t>Unit of
Measure</t>
  </si>
  <si>
    <t>Each</t>
  </si>
  <si>
    <t>Unit of 
Measure</t>
  </si>
  <si>
    <t>Box 100</t>
  </si>
  <si>
    <t>Box 50</t>
  </si>
  <si>
    <t>Box 1000</t>
  </si>
  <si>
    <t>Box 48</t>
  </si>
  <si>
    <t>Box 20</t>
  </si>
  <si>
    <t>Box 16</t>
  </si>
  <si>
    <t>Box 24</t>
  </si>
  <si>
    <t>Roll 50</t>
  </si>
  <si>
    <t>Pack 80</t>
  </si>
  <si>
    <t>Box 2500</t>
  </si>
  <si>
    <t>Box 5</t>
  </si>
  <si>
    <t>Box 12</t>
  </si>
  <si>
    <t>Box 5000</t>
  </si>
  <si>
    <t>Box 6</t>
  </si>
  <si>
    <r>
      <t xml:space="preserve">Cleera Empty Bottle Disinfectant Lemon Trigger </t>
    </r>
    <r>
      <rPr>
        <b/>
        <sz val="11"/>
        <color theme="1"/>
        <rFont val="Calibri"/>
        <family val="2"/>
        <scheme val="minor"/>
      </rPr>
      <t>750ml</t>
    </r>
  </si>
  <si>
    <r>
      <t xml:space="preserve">Cleera Empty Bottle Disinfectant Pine Trigger </t>
    </r>
    <r>
      <rPr>
        <b/>
        <sz val="11"/>
        <color theme="1"/>
        <rFont val="Calibri"/>
        <family val="2"/>
        <scheme val="minor"/>
      </rPr>
      <t>750ml</t>
    </r>
  </si>
  <si>
    <r>
      <t xml:space="preserve">Cleera Empty Bottle Surface Cleaner Trigger </t>
    </r>
    <r>
      <rPr>
        <b/>
        <sz val="11"/>
        <color theme="1"/>
        <rFont val="Calibri"/>
        <family val="2"/>
        <scheme val="minor"/>
      </rPr>
      <t>750ml</t>
    </r>
  </si>
  <si>
    <r>
      <t xml:space="preserve">Cleera Empty Bottle Dishwash Liquid Flip-Cap </t>
    </r>
    <r>
      <rPr>
        <b/>
        <sz val="11"/>
        <color theme="1"/>
        <rFont val="Calibri"/>
        <family val="2"/>
        <scheme val="minor"/>
      </rPr>
      <t>750ml</t>
    </r>
  </si>
  <si>
    <r>
      <t xml:space="preserve">Cleera Empty Bottle Toilet Cleaner Flip-Cap </t>
    </r>
    <r>
      <rPr>
        <b/>
        <sz val="11"/>
        <color theme="1"/>
        <rFont val="Calibri"/>
        <family val="2"/>
        <scheme val="minor"/>
      </rPr>
      <t>750ml</t>
    </r>
  </si>
  <si>
    <r>
      <t xml:space="preserve">Cleera Floor Cleaner with Ammonia </t>
    </r>
    <r>
      <rPr>
        <b/>
        <sz val="11"/>
        <color theme="1"/>
        <rFont val="Calibri"/>
        <family val="2"/>
        <scheme val="minor"/>
      </rPr>
      <t>1 Litre</t>
    </r>
  </si>
  <si>
    <r>
      <t xml:space="preserve">Cleera Window &amp; Glass Cleaner Trigger </t>
    </r>
    <r>
      <rPr>
        <b/>
        <sz val="11"/>
        <color theme="1"/>
        <rFont val="Calibri"/>
        <family val="2"/>
        <scheme val="minor"/>
      </rPr>
      <t>750ml</t>
    </r>
  </si>
  <si>
    <r>
      <t xml:space="preserve">Cleera 4% Hypochlorite Bleach </t>
    </r>
    <r>
      <rPr>
        <b/>
        <sz val="11"/>
        <color theme="1"/>
        <rFont val="Calibri"/>
        <family val="2"/>
        <scheme val="minor"/>
      </rPr>
      <t>5 Litre</t>
    </r>
  </si>
  <si>
    <t>Pack 120</t>
  </si>
  <si>
    <t>Bottle</t>
  </si>
  <si>
    <t>5 Litres</t>
  </si>
  <si>
    <t>750ml</t>
  </si>
  <si>
    <t>1 Litre</t>
  </si>
  <si>
    <t>1.25 Litres</t>
  </si>
  <si>
    <t>500ml</t>
  </si>
  <si>
    <t>Pack 2kg</t>
  </si>
  <si>
    <t>Tin 1kg</t>
  </si>
  <si>
    <t>Winc Order Template - Instructions</t>
  </si>
  <si>
    <t>https://netxpress.biz/?user=1n2-001&amp;pass=support1</t>
  </si>
  <si>
    <t>If you require items that are not on this template, simply add them to the bottom of the template in the blank spaces. Ensure you have filled out all required information; code, description, unit of measure, quantity and cost.</t>
  </si>
  <si>
    <t>Unit Cost
(ex 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</si>
</sst>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b/>
      <sz val="11"/>
      <color theme="0"/>
      <name val="Calibri"/>
      <family val="2"/>
      <scheme val="minor"/>
    </font>
    <font>
      <b/>
      <sz val="20"/>
      <color theme="1"/>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8"/>
      <name val="Calibri"/>
      <family val="2"/>
      <scheme val="minor"/>
    </font>
    <font>
      <sz val="14"/>
      <color theme="1"/>
      <name val="Calibri"/>
      <family val="2"/>
      <scheme val="minor"/>
    </font>
    <font>
      <b/>
      <sz val="14"/>
      <color rgb="FF000000"/>
      <name val="Calibri"/>
      <family val="2"/>
      <scheme val="minor"/>
    </font>
    <font>
      <b/>
      <sz val="14"/>
      <color rgb="FF000000"/>
      <name val="Arial"/>
      <family val="2"/>
    </font>
    <font>
      <b/>
      <sz val="12"/>
      <color rgb="FF000000"/>
      <name val="Calibri"/>
      <family val="2"/>
      <scheme val="minor"/>
    </font>
    <font>
      <sz val="14"/>
      <color rgb="FF000000"/>
      <name val="Calibri"/>
      <family val="2"/>
      <scheme val="minor"/>
    </font>
    <font>
      <u/>
      <sz val="14"/>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60">
    <xf numFmtId="0" fontId="0" fillId="0" borderId="0" xfId="0"/>
    <xf numFmtId="0" fontId="1" fillId="3" borderId="0" xfId="0" applyFont="1" applyFill="1"/>
    <xf numFmtId="0" fontId="2" fillId="2" borderId="0" xfId="0" applyFont="1" applyFill="1"/>
    <xf numFmtId="0" fontId="0" fillId="2" borderId="0" xfId="0" applyFill="1"/>
    <xf numFmtId="0" fontId="0" fillId="4" borderId="1" xfId="0" applyFill="1" applyBorder="1"/>
    <xf numFmtId="0" fontId="1" fillId="3" borderId="0" xfId="0" applyFont="1" applyFill="1" applyAlignment="1">
      <alignment horizontal="center"/>
    </xf>
    <xf numFmtId="0" fontId="0" fillId="2" borderId="1" xfId="0" applyFill="1" applyBorder="1" applyAlignment="1" applyProtection="1">
      <alignment horizontal="center"/>
      <protection locked="0"/>
    </xf>
    <xf numFmtId="0" fontId="1" fillId="5" borderId="6" xfId="0" applyFont="1" applyFill="1" applyBorder="1"/>
    <xf numFmtId="0" fontId="0" fillId="2" borderId="0" xfId="0" applyFill="1" applyAlignment="1"/>
    <xf numFmtId="0" fontId="1" fillId="3" borderId="0" xfId="0" applyFont="1" applyFill="1" applyAlignment="1">
      <alignment horizontal="center" wrapText="1"/>
    </xf>
    <xf numFmtId="0" fontId="1" fillId="3" borderId="0" xfId="0" applyFont="1" applyFill="1" applyAlignment="1">
      <alignment wrapText="1"/>
    </xf>
    <xf numFmtId="1" fontId="0" fillId="0" borderId="1" xfId="0" applyNumberFormat="1" applyFill="1" applyBorder="1" applyAlignment="1" applyProtection="1">
      <alignment horizontal="center"/>
      <protection locked="0"/>
    </xf>
    <xf numFmtId="0" fontId="0" fillId="0" borderId="1" xfId="0" applyFill="1" applyBorder="1" applyAlignment="1" applyProtection="1">
      <alignment horizontal="center"/>
      <protection locked="0"/>
    </xf>
    <xf numFmtId="1" fontId="0" fillId="4" borderId="1" xfId="0" applyNumberFormat="1" applyFill="1" applyBorder="1" applyAlignment="1" applyProtection="1">
      <alignment horizontal="center"/>
    </xf>
    <xf numFmtId="0" fontId="0" fillId="4" borderId="1" xfId="0" applyFill="1" applyBorder="1" applyAlignment="1" applyProtection="1">
      <alignment wrapText="1"/>
    </xf>
    <xf numFmtId="0" fontId="0" fillId="4" borderId="1" xfId="0" applyFill="1" applyBorder="1" applyProtection="1"/>
    <xf numFmtId="164" fontId="0" fillId="4" borderId="1" xfId="0" applyNumberFormat="1" applyFill="1" applyBorder="1" applyAlignment="1" applyProtection="1">
      <alignment horizontal="center"/>
    </xf>
    <xf numFmtId="164" fontId="0" fillId="4" borderId="4" xfId="0" applyNumberFormat="1" applyFill="1" applyBorder="1" applyAlignment="1">
      <alignment horizontal="center"/>
    </xf>
    <xf numFmtId="0" fontId="0" fillId="4" borderId="1" xfId="0" applyFill="1" applyBorder="1" applyAlignment="1">
      <alignment wrapText="1"/>
    </xf>
    <xf numFmtId="0" fontId="8" fillId="0" borderId="0" xfId="0" applyFont="1"/>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6" borderId="9" xfId="0" applyFont="1" applyFill="1" applyBorder="1" applyAlignment="1">
      <alignment horizontal="left" vertical="top" wrapText="1"/>
    </xf>
    <xf numFmtId="0" fontId="9" fillId="6" borderId="6" xfId="0" applyFont="1" applyFill="1" applyBorder="1" applyAlignment="1" applyProtection="1">
      <alignment horizontal="center" vertical="center" wrapText="1"/>
      <protection locked="0"/>
    </xf>
    <xf numFmtId="0" fontId="9" fillId="0" borderId="14" xfId="0" applyFont="1" applyBorder="1" applyAlignment="1">
      <alignment horizontal="left" vertical="top" wrapText="1"/>
    </xf>
    <xf numFmtId="0" fontId="12" fillId="0" borderId="15" xfId="0" applyFont="1" applyBorder="1" applyAlignment="1" applyProtection="1">
      <alignment horizontal="left" vertical="top" wrapText="1"/>
      <protection locked="0"/>
    </xf>
    <xf numFmtId="0" fontId="12" fillId="0" borderId="12" xfId="0" applyFont="1" applyBorder="1" applyAlignment="1" applyProtection="1">
      <alignment horizontal="left" vertical="top" wrapText="1"/>
      <protection locked="0"/>
    </xf>
    <xf numFmtId="0" fontId="12" fillId="0" borderId="13" xfId="0" applyFont="1" applyBorder="1" applyAlignment="1" applyProtection="1">
      <alignment horizontal="left" vertical="top" wrapText="1"/>
      <protection locked="0"/>
    </xf>
    <xf numFmtId="0" fontId="2" fillId="2" borderId="0" xfId="0" applyFont="1" applyFill="1" applyAlignment="1">
      <alignment horizontal="center"/>
    </xf>
    <xf numFmtId="49" fontId="0" fillId="4" borderId="1" xfId="0" applyNumberFormat="1" applyFill="1" applyBorder="1" applyAlignment="1" applyProtection="1">
      <alignment horizontal="center"/>
    </xf>
    <xf numFmtId="0" fontId="0" fillId="2" borderId="0" xfId="0" applyFill="1" applyAlignment="1">
      <alignment horizontal="center"/>
    </xf>
    <xf numFmtId="0" fontId="0" fillId="4" borderId="0" xfId="0" applyFill="1" applyAlignment="1">
      <alignment horizontal="center"/>
    </xf>
    <xf numFmtId="1" fontId="0" fillId="4" borderId="1" xfId="0" applyNumberFormat="1" applyFill="1" applyBorder="1" applyAlignment="1" applyProtection="1">
      <alignment horizontal="center"/>
      <protection locked="0"/>
    </xf>
    <xf numFmtId="164" fontId="0" fillId="4" borderId="1" xfId="0" applyNumberFormat="1" applyFill="1" applyBorder="1" applyAlignment="1" applyProtection="1">
      <alignment horizontal="center"/>
      <protection locked="0"/>
    </xf>
    <xf numFmtId="0" fontId="0" fillId="4" borderId="1" xfId="0" applyFill="1" applyBorder="1" applyAlignment="1" applyProtection="1">
      <alignment horizontal="center"/>
    </xf>
    <xf numFmtId="0" fontId="0" fillId="4" borderId="1" xfId="0" applyFill="1" applyBorder="1" applyAlignment="1" applyProtection="1">
      <alignment horizontal="center" wrapText="1"/>
    </xf>
    <xf numFmtId="0" fontId="1" fillId="3" borderId="0" xfId="0" applyFont="1" applyFill="1" applyAlignment="1">
      <alignment horizontal="left"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6" xfId="0" applyFont="1" applyBorder="1" applyAlignment="1">
      <alignment horizontal="left" vertical="top" wrapText="1"/>
    </xf>
    <xf numFmtId="0" fontId="13" fillId="0" borderId="16" xfId="1" applyFont="1" applyBorder="1"/>
    <xf numFmtId="0" fontId="0" fillId="0" borderId="1" xfId="0" applyFill="1" applyBorder="1" applyProtection="1">
      <protection locked="0"/>
    </xf>
    <xf numFmtId="164" fontId="0" fillId="0" borderId="1" xfId="0" applyNumberFormat="1" applyFill="1" applyBorder="1" applyAlignment="1" applyProtection="1">
      <alignment horizontal="center"/>
      <protection locked="0"/>
    </xf>
    <xf numFmtId="2" fontId="0" fillId="0" borderId="1" xfId="0" applyNumberFormat="1" applyFill="1" applyBorder="1" applyAlignment="1" applyProtection="1">
      <alignment horizontal="center"/>
      <protection locked="0"/>
    </xf>
    <xf numFmtId="0" fontId="0" fillId="2" borderId="0" xfId="0" applyFill="1" applyAlignment="1">
      <alignment horizontal="center" wrapText="1"/>
    </xf>
    <xf numFmtId="0" fontId="2" fillId="2" borderId="0" xfId="0" applyFont="1" applyFill="1" applyAlignment="1">
      <alignment horizontal="center"/>
    </xf>
    <xf numFmtId="0" fontId="0" fillId="2" borderId="2"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2" borderId="4" xfId="0"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49" fontId="0" fillId="2" borderId="3" xfId="0" applyNumberFormat="1" applyFill="1" applyBorder="1" applyAlignment="1" applyProtection="1">
      <alignment horizontal="left"/>
      <protection locked="0"/>
    </xf>
    <xf numFmtId="49" fontId="0" fillId="2" borderId="4" xfId="0" applyNumberFormat="1" applyFill="1" applyBorder="1" applyAlignment="1" applyProtection="1">
      <alignment horizontal="left"/>
      <protection locked="0"/>
    </xf>
    <xf numFmtId="0" fontId="3" fillId="2" borderId="7" xfId="1" applyFill="1" applyBorder="1" applyAlignment="1" applyProtection="1">
      <alignment horizontal="left"/>
      <protection locked="0"/>
    </xf>
    <xf numFmtId="0" fontId="3" fillId="2" borderId="5" xfId="1"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8" xfId="0" applyFill="1" applyBorder="1" applyAlignment="1" applyProtection="1">
      <alignment horizontal="left"/>
      <protection locked="0"/>
    </xf>
    <xf numFmtId="0" fontId="3" fillId="2" borderId="9" xfId="1" applyFill="1" applyBorder="1" applyAlignment="1">
      <alignment horizontal="center"/>
    </xf>
    <xf numFmtId="0" fontId="3" fillId="2" borderId="10" xfId="1"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4038600</xdr:colOff>
      <xdr:row>1</xdr:row>
      <xdr:rowOff>4489</xdr:rowOff>
    </xdr:to>
    <xdr:pic>
      <xdr:nvPicPr>
        <xdr:cNvPr id="2" name="Picture 1">
          <a:extLst>
            <a:ext uri="{FF2B5EF4-FFF2-40B4-BE49-F238E27FC236}">
              <a16:creationId xmlns:a16="http://schemas.microsoft.com/office/drawing/2014/main" id="{506812CF-2D78-4BB1-924F-7A1847781D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10225" cy="9665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1</xdr:col>
      <xdr:colOff>4333875</xdr:colOff>
      <xdr:row>0</xdr:row>
      <xdr:rowOff>1052239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85725"/>
          <a:ext cx="5610225" cy="9665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85726</xdr:rowOff>
    </xdr:from>
    <xdr:to>
      <xdr:col>1</xdr:col>
      <xdr:colOff>4333875</xdr:colOff>
      <xdr:row>0</xdr:row>
      <xdr:rowOff>1133475</xdr:rowOff>
    </xdr:to>
    <xdr:pic>
      <xdr:nvPicPr>
        <xdr:cNvPr id="2" name="Picture 1">
          <a:extLst>
            <a:ext uri="{FF2B5EF4-FFF2-40B4-BE49-F238E27FC236}">
              <a16:creationId xmlns:a16="http://schemas.microsoft.com/office/drawing/2014/main" id="{4371DC4A-DF64-471C-8A0A-0D6CA2B445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85726"/>
          <a:ext cx="5610225" cy="1047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1</xdr:col>
      <xdr:colOff>4333875</xdr:colOff>
      <xdr:row>0</xdr:row>
      <xdr:rowOff>1143000</xdr:rowOff>
    </xdr:to>
    <xdr:pic>
      <xdr:nvPicPr>
        <xdr:cNvPr id="2" name="Picture 1">
          <a:extLst>
            <a:ext uri="{FF2B5EF4-FFF2-40B4-BE49-F238E27FC236}">
              <a16:creationId xmlns:a16="http://schemas.microsoft.com/office/drawing/2014/main" id="{5E9B69C6-4C73-4F37-919F-8DB8D49482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85725"/>
          <a:ext cx="5610225" cy="10572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85726</xdr:rowOff>
    </xdr:from>
    <xdr:to>
      <xdr:col>1</xdr:col>
      <xdr:colOff>4333875</xdr:colOff>
      <xdr:row>1</xdr:row>
      <xdr:rowOff>9526</xdr:rowOff>
    </xdr:to>
    <xdr:pic>
      <xdr:nvPicPr>
        <xdr:cNvPr id="3" name="Picture 2">
          <a:extLst>
            <a:ext uri="{FF2B5EF4-FFF2-40B4-BE49-F238E27FC236}">
              <a16:creationId xmlns:a16="http://schemas.microsoft.com/office/drawing/2014/main" id="{9654B1E5-6B69-4707-9AB4-FB6FAFF294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85726"/>
          <a:ext cx="5610225" cy="1104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netxpress.biz/?user=1n2-001&amp;pass=support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netxpress.biz/?user=1n2-001&amp;pass=support1"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netxpress.biz/?user=1n2-001&amp;pass=support1"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https://netxpress.biz/?user=1n2-001&amp;pass=support1"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elcome.winc.com.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1F32-6B84-41BC-883D-833BEC3F0282}">
  <dimension ref="B1:C14"/>
  <sheetViews>
    <sheetView tabSelected="1" workbookViewId="0">
      <selection activeCell="G4" sqref="G4"/>
    </sheetView>
  </sheetViews>
  <sheetFormatPr defaultRowHeight="15" x14ac:dyDescent="0.25"/>
  <cols>
    <col min="1" max="1" width="5.85546875" customWidth="1"/>
    <col min="2" max="2" width="17.7109375" customWidth="1"/>
    <col min="3" max="3" width="68.5703125" customWidth="1"/>
  </cols>
  <sheetData>
    <row r="1" spans="2:3" ht="75.75" customHeight="1" x14ac:dyDescent="0.25"/>
    <row r="2" spans="2:3" ht="18.75" x14ac:dyDescent="0.3">
      <c r="C2" s="19"/>
    </row>
    <row r="3" spans="2:3" ht="26.25" x14ac:dyDescent="0.4">
      <c r="B3" s="2" t="s">
        <v>147</v>
      </c>
      <c r="C3" s="20"/>
    </row>
    <row r="4" spans="2:3" ht="18.75" x14ac:dyDescent="0.25">
      <c r="B4" s="20"/>
      <c r="C4" s="20"/>
    </row>
    <row r="5" spans="2:3" ht="18.75" thickBot="1" x14ac:dyDescent="0.3">
      <c r="B5" s="21"/>
      <c r="C5" s="21"/>
    </row>
    <row r="6" spans="2:3" ht="19.5" thickBot="1" x14ac:dyDescent="0.3">
      <c r="B6" s="22" t="s">
        <v>18</v>
      </c>
      <c r="C6" s="23" t="s">
        <v>24</v>
      </c>
    </row>
    <row r="7" spans="2:3" ht="38.25" thickBot="1" x14ac:dyDescent="0.3">
      <c r="B7" s="24" t="s">
        <v>19</v>
      </c>
      <c r="C7" s="25" t="s">
        <v>25</v>
      </c>
    </row>
    <row r="8" spans="2:3" ht="93.75" x14ac:dyDescent="0.25">
      <c r="B8" s="37" t="s">
        <v>20</v>
      </c>
      <c r="C8" s="26" t="s">
        <v>21</v>
      </c>
    </row>
    <row r="9" spans="2:3" ht="37.5" x14ac:dyDescent="0.25">
      <c r="B9" s="38"/>
      <c r="C9" s="27" t="s">
        <v>111</v>
      </c>
    </row>
    <row r="10" spans="2:3" ht="56.25" x14ac:dyDescent="0.25">
      <c r="B10" s="38"/>
      <c r="C10" s="27" t="s">
        <v>112</v>
      </c>
    </row>
    <row r="11" spans="2:3" ht="37.5" x14ac:dyDescent="0.25">
      <c r="B11" s="38"/>
      <c r="C11" s="27" t="s">
        <v>26</v>
      </c>
    </row>
    <row r="12" spans="2:3" ht="75" x14ac:dyDescent="0.25">
      <c r="B12" s="38"/>
      <c r="C12" s="27" t="s">
        <v>149</v>
      </c>
    </row>
    <row r="13" spans="2:3" ht="19.5" thickBot="1" x14ac:dyDescent="0.35">
      <c r="B13" s="39"/>
      <c r="C13" s="40" t="s">
        <v>148</v>
      </c>
    </row>
    <row r="14" spans="2:3" ht="38.25" thickBot="1" x14ac:dyDescent="0.3">
      <c r="B14" s="24" t="s">
        <v>22</v>
      </c>
      <c r="C14" s="25" t="s">
        <v>23</v>
      </c>
    </row>
  </sheetData>
  <sheetProtection algorithmName="SHA-512" hashValue="0ejzIckau8tq/IK9Nxe0gPjD9QqMw1AZLev+2jrN0x07QvH8RI8xr5FGYT3huR6Nc8G6Th844H2H/MItVGX0Pg==" saltValue="yJs2nxQEFTLV3H9OhVApIg==" spinCount="100000" sheet="1" objects="1" scenarios="1"/>
  <hyperlinks>
    <hyperlink ref="C13" r:id="rId1" xr:uid="{15B7C866-059E-40CE-904F-DDD1D67440A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4"/>
  <sheetViews>
    <sheetView workbookViewId="0">
      <selection activeCell="B42" sqref="B42"/>
    </sheetView>
  </sheetViews>
  <sheetFormatPr defaultRowHeight="15" x14ac:dyDescent="0.25"/>
  <cols>
    <col min="1" max="1" width="20.85546875" style="3" customWidth="1"/>
    <col min="2" max="2" width="80.140625" style="3" bestFit="1" customWidth="1"/>
    <col min="3" max="3" width="9.42578125" style="30" customWidth="1"/>
    <col min="4" max="4" width="8.5703125" style="3" customWidth="1"/>
    <col min="5" max="5" width="9.5703125" style="3" customWidth="1"/>
    <col min="6" max="6" width="8.5703125" style="3" customWidth="1"/>
    <col min="7" max="7" width="13" style="3" customWidth="1"/>
    <col min="8" max="16384" width="9.140625" style="3"/>
  </cols>
  <sheetData>
    <row r="1" spans="1:15" ht="93" customHeight="1" x14ac:dyDescent="0.25"/>
    <row r="2" spans="1:15" ht="26.25" x14ac:dyDescent="0.4">
      <c r="A2" s="2" t="s">
        <v>27</v>
      </c>
      <c r="B2" s="2"/>
      <c r="C2" s="28"/>
    </row>
    <row r="3" spans="1:15" ht="15" customHeight="1" x14ac:dyDescent="0.25">
      <c r="A3" s="1" t="s">
        <v>8</v>
      </c>
      <c r="B3" s="46"/>
      <c r="C3" s="47"/>
      <c r="D3" s="47"/>
      <c r="E3" s="47"/>
      <c r="F3" s="47"/>
      <c r="G3" s="48"/>
      <c r="I3" s="8"/>
      <c r="J3" s="44" t="s">
        <v>10</v>
      </c>
      <c r="K3" s="44"/>
      <c r="L3" s="44"/>
      <c r="M3" s="44"/>
      <c r="N3" s="44"/>
      <c r="O3" s="44"/>
    </row>
    <row r="4" spans="1:15" x14ac:dyDescent="0.25">
      <c r="A4" s="1" t="s">
        <v>0</v>
      </c>
      <c r="B4" s="46"/>
      <c r="C4" s="47"/>
      <c r="D4" s="47"/>
      <c r="E4" s="47"/>
      <c r="F4" s="47"/>
      <c r="G4" s="48"/>
      <c r="I4" s="8"/>
      <c r="J4" s="44"/>
      <c r="K4" s="44"/>
      <c r="L4" s="44"/>
      <c r="M4" s="44"/>
      <c r="N4" s="44"/>
      <c r="O4" s="44"/>
    </row>
    <row r="5" spans="1:15" x14ac:dyDescent="0.25">
      <c r="A5" s="1" t="s">
        <v>1</v>
      </c>
      <c r="B5" s="46"/>
      <c r="C5" s="47"/>
      <c r="D5" s="47"/>
      <c r="E5" s="47"/>
      <c r="F5" s="47"/>
      <c r="G5" s="48"/>
      <c r="I5" s="8"/>
      <c r="J5" s="44"/>
      <c r="K5" s="44"/>
      <c r="L5" s="44"/>
      <c r="M5" s="44"/>
      <c r="N5" s="44"/>
      <c r="O5" s="44"/>
    </row>
    <row r="6" spans="1:15" x14ac:dyDescent="0.25">
      <c r="A6" s="1" t="s">
        <v>2</v>
      </c>
      <c r="B6" s="49"/>
      <c r="C6" s="50"/>
      <c r="D6" s="50"/>
      <c r="E6" s="50"/>
      <c r="F6" s="50"/>
      <c r="G6" s="51"/>
      <c r="I6" s="8"/>
      <c r="J6" s="44"/>
      <c r="K6" s="44"/>
      <c r="L6" s="44"/>
      <c r="M6" s="44"/>
      <c r="N6" s="44"/>
      <c r="O6" s="44"/>
    </row>
    <row r="7" spans="1:15" x14ac:dyDescent="0.25">
      <c r="A7" s="1" t="s">
        <v>3</v>
      </c>
      <c r="B7" s="46"/>
      <c r="C7" s="47"/>
      <c r="D7" s="47"/>
      <c r="E7" s="47"/>
      <c r="F7" s="47"/>
      <c r="G7" s="48"/>
      <c r="I7" s="8"/>
      <c r="J7" s="44"/>
      <c r="K7" s="44"/>
      <c r="L7" s="44"/>
      <c r="M7" s="44"/>
      <c r="N7" s="44"/>
      <c r="O7" s="44"/>
    </row>
    <row r="8" spans="1:15" ht="15.75" thickBot="1" x14ac:dyDescent="0.3">
      <c r="A8" s="1" t="s">
        <v>4</v>
      </c>
      <c r="B8" s="52"/>
      <c r="C8" s="53"/>
      <c r="D8" s="54"/>
      <c r="E8" s="54"/>
      <c r="F8" s="54"/>
      <c r="G8" s="55"/>
      <c r="I8" s="8"/>
      <c r="J8" s="44"/>
      <c r="K8" s="44"/>
      <c r="L8" s="44"/>
      <c r="M8" s="44"/>
      <c r="N8" s="44"/>
      <c r="O8" s="44"/>
    </row>
    <row r="9" spans="1:15" ht="15.75" thickBot="1" x14ac:dyDescent="0.3">
      <c r="A9" s="7" t="s">
        <v>9</v>
      </c>
      <c r="B9" s="56" t="s">
        <v>148</v>
      </c>
      <c r="C9" s="57"/>
      <c r="D9" s="58"/>
      <c r="E9" s="58"/>
      <c r="F9" s="58"/>
      <c r="G9" s="59"/>
      <c r="I9" s="8"/>
      <c r="J9" s="44"/>
      <c r="K9" s="44"/>
      <c r="L9" s="44"/>
      <c r="M9" s="44"/>
      <c r="N9" s="44"/>
      <c r="O9" s="44"/>
    </row>
    <row r="10" spans="1:15" x14ac:dyDescent="0.25">
      <c r="I10" s="8"/>
      <c r="J10" s="44"/>
      <c r="K10" s="44"/>
      <c r="L10" s="44"/>
      <c r="M10" s="44"/>
      <c r="N10" s="44"/>
      <c r="O10" s="44"/>
    </row>
    <row r="11" spans="1:15" ht="26.25" x14ac:dyDescent="0.4">
      <c r="A11" s="45" t="s">
        <v>5</v>
      </c>
      <c r="B11" s="45"/>
      <c r="C11" s="45"/>
      <c r="D11" s="45"/>
      <c r="E11" s="45"/>
      <c r="F11" s="45"/>
      <c r="G11" s="45"/>
      <c r="I11" s="8"/>
      <c r="J11" s="8"/>
      <c r="K11" s="8"/>
      <c r="L11" s="8"/>
      <c r="M11" s="8"/>
      <c r="N11" s="8"/>
      <c r="O11" s="8"/>
    </row>
    <row r="12" spans="1:15" ht="45" x14ac:dyDescent="0.25">
      <c r="A12" s="9" t="s">
        <v>15</v>
      </c>
      <c r="B12" s="1" t="s">
        <v>7</v>
      </c>
      <c r="C12" s="9" t="s">
        <v>113</v>
      </c>
      <c r="D12" s="5" t="s">
        <v>6</v>
      </c>
      <c r="E12" s="9" t="s">
        <v>150</v>
      </c>
      <c r="F12" s="5" t="s">
        <v>11</v>
      </c>
      <c r="G12" s="10" t="s">
        <v>16</v>
      </c>
    </row>
    <row r="13" spans="1:15" x14ac:dyDescent="0.25">
      <c r="A13" s="13">
        <v>86745860</v>
      </c>
      <c r="B13" s="15" t="s">
        <v>57</v>
      </c>
      <c r="C13" s="34" t="s">
        <v>140</v>
      </c>
      <c r="D13" s="6"/>
      <c r="E13" s="16">
        <v>18.43</v>
      </c>
      <c r="F13" s="16">
        <f t="shared" ref="F13:F63" si="0">SUM(D13*E13)</f>
        <v>0</v>
      </c>
      <c r="G13" s="4" t="str">
        <f>A13&amp;","&amp;D13</f>
        <v>86745860,</v>
      </c>
    </row>
    <row r="14" spans="1:15" x14ac:dyDescent="0.25">
      <c r="A14" s="13">
        <v>86851343</v>
      </c>
      <c r="B14" s="15" t="s">
        <v>130</v>
      </c>
      <c r="C14" s="34" t="s">
        <v>141</v>
      </c>
      <c r="D14" s="6"/>
      <c r="E14" s="16">
        <v>6.2</v>
      </c>
      <c r="F14" s="16">
        <f t="shared" ref="F14" si="1">SUM(D14*E14)</f>
        <v>0</v>
      </c>
      <c r="G14" s="4" t="str">
        <f t="shared" ref="G14" si="2">A14&amp;","&amp;D14</f>
        <v>86851343,</v>
      </c>
    </row>
    <row r="15" spans="1:15" x14ac:dyDescent="0.25">
      <c r="A15" s="13">
        <v>86790894</v>
      </c>
      <c r="B15" s="15" t="s">
        <v>56</v>
      </c>
      <c r="C15" s="34" t="s">
        <v>140</v>
      </c>
      <c r="D15" s="6"/>
      <c r="E15" s="16">
        <v>20.77</v>
      </c>
      <c r="F15" s="16">
        <f t="shared" si="0"/>
        <v>0</v>
      </c>
      <c r="G15" s="4" t="str">
        <f>A15&amp;","&amp;D15</f>
        <v>86790894,</v>
      </c>
    </row>
    <row r="16" spans="1:15" x14ac:dyDescent="0.25">
      <c r="A16" s="13">
        <v>86851335</v>
      </c>
      <c r="B16" s="15" t="s">
        <v>131</v>
      </c>
      <c r="C16" s="34" t="s">
        <v>141</v>
      </c>
      <c r="D16" s="6"/>
      <c r="E16" s="16">
        <v>6.2</v>
      </c>
      <c r="F16" s="16">
        <f t="shared" ref="F16:F17" si="3">SUM(D16*E16)</f>
        <v>0</v>
      </c>
      <c r="G16" s="4" t="str">
        <f t="shared" ref="G16:G17" si="4">A16&amp;","&amp;D16</f>
        <v>86851335,</v>
      </c>
    </row>
    <row r="17" spans="1:7" x14ac:dyDescent="0.25">
      <c r="A17" s="13">
        <v>86745866</v>
      </c>
      <c r="B17" s="15" t="s">
        <v>13</v>
      </c>
      <c r="C17" s="34" t="s">
        <v>140</v>
      </c>
      <c r="D17" s="6"/>
      <c r="E17" s="16">
        <v>17.66</v>
      </c>
      <c r="F17" s="16">
        <f t="shared" si="3"/>
        <v>0</v>
      </c>
      <c r="G17" s="4" t="str">
        <f t="shared" si="4"/>
        <v>86745866,</v>
      </c>
    </row>
    <row r="18" spans="1:7" x14ac:dyDescent="0.25">
      <c r="A18" s="13">
        <v>86851334</v>
      </c>
      <c r="B18" s="15" t="s">
        <v>132</v>
      </c>
      <c r="C18" s="34" t="s">
        <v>141</v>
      </c>
      <c r="D18" s="6"/>
      <c r="E18" s="16">
        <v>7.43</v>
      </c>
      <c r="F18" s="16">
        <f t="shared" si="0"/>
        <v>0</v>
      </c>
      <c r="G18" s="4" t="str">
        <f>A18&amp;","&amp;D18</f>
        <v>86851334,</v>
      </c>
    </row>
    <row r="19" spans="1:7" x14ac:dyDescent="0.25">
      <c r="A19" s="13">
        <v>86745855</v>
      </c>
      <c r="B19" s="15" t="s">
        <v>58</v>
      </c>
      <c r="C19" s="34" t="s">
        <v>140</v>
      </c>
      <c r="D19" s="6"/>
      <c r="E19" s="16">
        <v>10.06</v>
      </c>
      <c r="F19" s="16">
        <f t="shared" si="0"/>
        <v>0</v>
      </c>
      <c r="G19" s="4" t="str">
        <f>A19&amp;","&amp;D19</f>
        <v>86745855,</v>
      </c>
    </row>
    <row r="20" spans="1:7" x14ac:dyDescent="0.25">
      <c r="A20" s="13">
        <v>86851339</v>
      </c>
      <c r="B20" s="15" t="s">
        <v>133</v>
      </c>
      <c r="C20" s="34" t="s">
        <v>141</v>
      </c>
      <c r="D20" s="6"/>
      <c r="E20" s="16">
        <v>6.2</v>
      </c>
      <c r="F20" s="16">
        <f t="shared" si="0"/>
        <v>0</v>
      </c>
      <c r="G20" s="4" t="str">
        <f>A20&amp;","&amp;D20</f>
        <v>86851339,</v>
      </c>
    </row>
    <row r="21" spans="1:7" x14ac:dyDescent="0.25">
      <c r="A21" s="13">
        <v>86745865</v>
      </c>
      <c r="B21" s="15" t="s">
        <v>55</v>
      </c>
      <c r="C21" s="34" t="s">
        <v>140</v>
      </c>
      <c r="D21" s="6"/>
      <c r="E21" s="16">
        <v>29.69</v>
      </c>
      <c r="F21" s="16">
        <f t="shared" si="0"/>
        <v>0</v>
      </c>
      <c r="G21" s="4" t="str">
        <f>A21&amp;","&amp;D21</f>
        <v>86745865,</v>
      </c>
    </row>
    <row r="22" spans="1:7" x14ac:dyDescent="0.25">
      <c r="A22" s="13">
        <v>86851338</v>
      </c>
      <c r="B22" s="14" t="s">
        <v>134</v>
      </c>
      <c r="C22" s="34" t="s">
        <v>141</v>
      </c>
      <c r="D22" s="6"/>
      <c r="E22" s="16">
        <v>6.19</v>
      </c>
      <c r="F22" s="16">
        <f t="shared" si="0"/>
        <v>0</v>
      </c>
      <c r="G22" s="4" t="str">
        <f>A22&amp;","&amp;D22</f>
        <v>86851338,</v>
      </c>
    </row>
    <row r="23" spans="1:7" x14ac:dyDescent="0.25">
      <c r="A23" s="13">
        <v>86745869</v>
      </c>
      <c r="B23" s="15" t="s">
        <v>59</v>
      </c>
      <c r="C23" s="34" t="s">
        <v>140</v>
      </c>
      <c r="D23" s="6"/>
      <c r="E23" s="16">
        <v>15.04</v>
      </c>
      <c r="F23" s="16">
        <f t="shared" ref="F23:F25" si="5">SUM(D23*E23)</f>
        <v>0</v>
      </c>
      <c r="G23" s="4" t="str">
        <f t="shared" ref="G23" si="6">A23&amp;","&amp;D23</f>
        <v>86745869,</v>
      </c>
    </row>
    <row r="24" spans="1:7" x14ac:dyDescent="0.25">
      <c r="A24" s="13">
        <v>86792809</v>
      </c>
      <c r="B24" s="15" t="s">
        <v>135</v>
      </c>
      <c r="C24" s="34" t="s">
        <v>142</v>
      </c>
      <c r="D24" s="6"/>
      <c r="E24" s="16">
        <v>10.95</v>
      </c>
      <c r="F24" s="16">
        <f t="shared" si="5"/>
        <v>0</v>
      </c>
      <c r="G24" s="4" t="str">
        <f t="shared" ref="G24:G28" si="7">A24&amp;","&amp;D24</f>
        <v>86792809,</v>
      </c>
    </row>
    <row r="25" spans="1:7" x14ac:dyDescent="0.25">
      <c r="A25" s="13">
        <v>86792811</v>
      </c>
      <c r="B25" s="14" t="s">
        <v>136</v>
      </c>
      <c r="C25" s="34" t="s">
        <v>141</v>
      </c>
      <c r="D25" s="6"/>
      <c r="E25" s="16">
        <v>8.69</v>
      </c>
      <c r="F25" s="16">
        <f t="shared" si="5"/>
        <v>0</v>
      </c>
      <c r="G25" s="4" t="str">
        <f t="shared" si="7"/>
        <v>86792811,</v>
      </c>
    </row>
    <row r="26" spans="1:7" x14ac:dyDescent="0.25">
      <c r="A26" s="13">
        <v>86793345</v>
      </c>
      <c r="B26" s="15" t="s">
        <v>14</v>
      </c>
      <c r="C26" s="34" t="s">
        <v>114</v>
      </c>
      <c r="D26" s="6"/>
      <c r="E26" s="16">
        <v>5.59</v>
      </c>
      <c r="F26" s="16">
        <f t="shared" ref="F26:F28" si="8">SUM(D26*E26)</f>
        <v>0</v>
      </c>
      <c r="G26" s="4" t="str">
        <f t="shared" si="7"/>
        <v>86793345,</v>
      </c>
    </row>
    <row r="27" spans="1:7" x14ac:dyDescent="0.25">
      <c r="A27" s="13">
        <v>86745862</v>
      </c>
      <c r="B27" s="14" t="s">
        <v>137</v>
      </c>
      <c r="C27" s="34" t="s">
        <v>139</v>
      </c>
      <c r="D27" s="6"/>
      <c r="E27" s="16">
        <v>20.079999999999998</v>
      </c>
      <c r="F27" s="16">
        <f t="shared" si="8"/>
        <v>0</v>
      </c>
      <c r="G27" s="4" t="str">
        <f t="shared" si="7"/>
        <v>86745862,</v>
      </c>
    </row>
    <row r="28" spans="1:7" x14ac:dyDescent="0.25">
      <c r="A28" s="13">
        <v>86745883</v>
      </c>
      <c r="B28" s="15" t="s">
        <v>17</v>
      </c>
      <c r="C28" s="34" t="s">
        <v>143</v>
      </c>
      <c r="D28" s="6"/>
      <c r="E28" s="16">
        <v>3.88</v>
      </c>
      <c r="F28" s="16">
        <f t="shared" si="8"/>
        <v>0</v>
      </c>
      <c r="G28" s="4" t="str">
        <f t="shared" si="7"/>
        <v>86745883,</v>
      </c>
    </row>
    <row r="29" spans="1:7" x14ac:dyDescent="0.25">
      <c r="A29" s="13">
        <v>25163400</v>
      </c>
      <c r="B29" s="15" t="s">
        <v>110</v>
      </c>
      <c r="C29" s="34" t="s">
        <v>138</v>
      </c>
      <c r="D29" s="6"/>
      <c r="E29" s="16">
        <v>7.08</v>
      </c>
      <c r="F29" s="16">
        <f t="shared" si="0"/>
        <v>0</v>
      </c>
      <c r="G29" s="4" t="str">
        <f>A29&amp;","&amp;D29</f>
        <v>25163400,</v>
      </c>
    </row>
    <row r="30" spans="1:7" x14ac:dyDescent="0.25">
      <c r="A30" s="13">
        <v>19003353</v>
      </c>
      <c r="B30" s="15" t="s">
        <v>47</v>
      </c>
      <c r="C30" s="34" t="s">
        <v>114</v>
      </c>
      <c r="D30" s="6"/>
      <c r="E30" s="16">
        <v>16.64</v>
      </c>
      <c r="F30" s="16">
        <f t="shared" ref="F30:F62" si="9">SUM(D30*E30)</f>
        <v>0</v>
      </c>
      <c r="G30" s="4" t="str">
        <f t="shared" ref="G30:G42" si="10">A30&amp;","&amp;D30</f>
        <v>19003353,</v>
      </c>
    </row>
    <row r="31" spans="1:7" x14ac:dyDescent="0.25">
      <c r="A31" s="13">
        <v>19003357</v>
      </c>
      <c r="B31" s="15" t="s">
        <v>43</v>
      </c>
      <c r="C31" s="34" t="s">
        <v>114</v>
      </c>
      <c r="D31" s="6"/>
      <c r="E31" s="16">
        <v>20.32</v>
      </c>
      <c r="F31" s="16">
        <f t="shared" si="9"/>
        <v>0</v>
      </c>
      <c r="G31" s="4" t="str">
        <f t="shared" si="10"/>
        <v>19003357,</v>
      </c>
    </row>
    <row r="32" spans="1:7" x14ac:dyDescent="0.25">
      <c r="A32" s="13">
        <v>87041767</v>
      </c>
      <c r="B32" s="14" t="s">
        <v>51</v>
      </c>
      <c r="C32" s="34" t="s">
        <v>114</v>
      </c>
      <c r="D32" s="6"/>
      <c r="E32" s="16">
        <v>49.77</v>
      </c>
      <c r="F32" s="16">
        <f t="shared" si="9"/>
        <v>0</v>
      </c>
      <c r="G32" s="4" t="str">
        <f t="shared" si="10"/>
        <v>87041767,</v>
      </c>
    </row>
    <row r="33" spans="1:7" x14ac:dyDescent="0.25">
      <c r="A33" s="13">
        <v>19003352</v>
      </c>
      <c r="B33" s="15" t="s">
        <v>48</v>
      </c>
      <c r="C33" s="34" t="s">
        <v>114</v>
      </c>
      <c r="D33" s="6"/>
      <c r="E33" s="16">
        <v>16.64</v>
      </c>
      <c r="F33" s="16">
        <f t="shared" si="9"/>
        <v>0</v>
      </c>
      <c r="G33" s="4" t="str">
        <f t="shared" si="10"/>
        <v>19003352,</v>
      </c>
    </row>
    <row r="34" spans="1:7" x14ac:dyDescent="0.25">
      <c r="A34" s="13">
        <v>19003356</v>
      </c>
      <c r="B34" s="15" t="s">
        <v>44</v>
      </c>
      <c r="C34" s="34" t="s">
        <v>114</v>
      </c>
      <c r="D34" s="6"/>
      <c r="E34" s="16">
        <v>20.32</v>
      </c>
      <c r="F34" s="16">
        <f t="shared" si="9"/>
        <v>0</v>
      </c>
      <c r="G34" s="4" t="str">
        <f t="shared" si="10"/>
        <v>19003356,</v>
      </c>
    </row>
    <row r="35" spans="1:7" x14ac:dyDescent="0.25">
      <c r="A35" s="13">
        <v>87041770</v>
      </c>
      <c r="B35" s="14" t="s">
        <v>52</v>
      </c>
      <c r="C35" s="34" t="s">
        <v>114</v>
      </c>
      <c r="D35" s="6"/>
      <c r="E35" s="16">
        <v>49.77</v>
      </c>
      <c r="F35" s="16">
        <f t="shared" si="9"/>
        <v>0</v>
      </c>
      <c r="G35" s="4" t="str">
        <f t="shared" si="10"/>
        <v>87041770,</v>
      </c>
    </row>
    <row r="36" spans="1:7" x14ac:dyDescent="0.25">
      <c r="A36" s="13">
        <v>19003354</v>
      </c>
      <c r="B36" s="15" t="s">
        <v>49</v>
      </c>
      <c r="C36" s="34" t="s">
        <v>114</v>
      </c>
      <c r="D36" s="6"/>
      <c r="E36" s="16">
        <v>16.64</v>
      </c>
      <c r="F36" s="16">
        <f t="shared" si="9"/>
        <v>0</v>
      </c>
      <c r="G36" s="4" t="str">
        <f t="shared" si="10"/>
        <v>19003354,</v>
      </c>
    </row>
    <row r="37" spans="1:7" x14ac:dyDescent="0.25">
      <c r="A37" s="13">
        <v>19003358</v>
      </c>
      <c r="B37" s="15" t="s">
        <v>45</v>
      </c>
      <c r="C37" s="34" t="s">
        <v>114</v>
      </c>
      <c r="D37" s="6"/>
      <c r="E37" s="16">
        <v>20.32</v>
      </c>
      <c r="F37" s="16">
        <f t="shared" si="9"/>
        <v>0</v>
      </c>
      <c r="G37" s="4" t="str">
        <f t="shared" si="10"/>
        <v>19003358,</v>
      </c>
    </row>
    <row r="38" spans="1:7" x14ac:dyDescent="0.25">
      <c r="A38" s="13">
        <v>87041768</v>
      </c>
      <c r="B38" s="14" t="s">
        <v>53</v>
      </c>
      <c r="C38" s="34" t="s">
        <v>114</v>
      </c>
      <c r="D38" s="6"/>
      <c r="E38" s="16">
        <v>49.77</v>
      </c>
      <c r="F38" s="16">
        <f t="shared" si="9"/>
        <v>0</v>
      </c>
      <c r="G38" s="4" t="str">
        <f t="shared" si="10"/>
        <v>87041768,</v>
      </c>
    </row>
    <row r="39" spans="1:7" x14ac:dyDescent="0.25">
      <c r="A39" s="13">
        <v>19003355</v>
      </c>
      <c r="B39" s="15" t="s">
        <v>50</v>
      </c>
      <c r="C39" s="34" t="s">
        <v>114</v>
      </c>
      <c r="D39" s="6"/>
      <c r="E39" s="16">
        <v>16.64</v>
      </c>
      <c r="F39" s="16">
        <f t="shared" si="9"/>
        <v>0</v>
      </c>
      <c r="G39" s="4" t="str">
        <f t="shared" si="10"/>
        <v>19003355,</v>
      </c>
    </row>
    <row r="40" spans="1:7" x14ac:dyDescent="0.25">
      <c r="A40" s="13">
        <v>18850246</v>
      </c>
      <c r="B40" s="15" t="s">
        <v>46</v>
      </c>
      <c r="C40" s="34" t="s">
        <v>114</v>
      </c>
      <c r="D40" s="6"/>
      <c r="E40" s="16">
        <v>21.81</v>
      </c>
      <c r="F40" s="16">
        <f t="shared" si="9"/>
        <v>0</v>
      </c>
      <c r="G40" s="4" t="str">
        <f t="shared" si="10"/>
        <v>18850246,</v>
      </c>
    </row>
    <row r="41" spans="1:7" x14ac:dyDescent="0.25">
      <c r="A41" s="32">
        <v>87041769</v>
      </c>
      <c r="B41" s="14" t="s">
        <v>54</v>
      </c>
      <c r="C41" s="34" t="s">
        <v>114</v>
      </c>
      <c r="D41" s="12"/>
      <c r="E41" s="33">
        <v>49.77</v>
      </c>
      <c r="F41" s="16">
        <f t="shared" si="9"/>
        <v>0</v>
      </c>
      <c r="G41" s="4" t="str">
        <f t="shared" si="10"/>
        <v>87041769,</v>
      </c>
    </row>
    <row r="42" spans="1:7" x14ac:dyDescent="0.25">
      <c r="A42" s="13">
        <v>19003376</v>
      </c>
      <c r="B42" s="15" t="s">
        <v>60</v>
      </c>
      <c r="C42" s="34" t="s">
        <v>114</v>
      </c>
      <c r="D42" s="12"/>
      <c r="E42" s="16">
        <v>20.23</v>
      </c>
      <c r="F42" s="16">
        <f t="shared" si="9"/>
        <v>0</v>
      </c>
      <c r="G42" s="15" t="str">
        <f t="shared" si="10"/>
        <v>19003376,</v>
      </c>
    </row>
    <row r="43" spans="1:7" x14ac:dyDescent="0.25">
      <c r="A43" s="11"/>
      <c r="B43" s="41"/>
      <c r="C43" s="12"/>
      <c r="D43" s="12"/>
      <c r="E43" s="42"/>
      <c r="F43" s="16">
        <f t="shared" si="9"/>
        <v>0</v>
      </c>
      <c r="G43" s="4" t="str">
        <f>A43&amp;","&amp;D43</f>
        <v>,</v>
      </c>
    </row>
    <row r="44" spans="1:7" x14ac:dyDescent="0.25">
      <c r="A44" s="11"/>
      <c r="B44" s="41"/>
      <c r="C44" s="12"/>
      <c r="D44" s="12"/>
      <c r="E44" s="42"/>
      <c r="F44" s="16">
        <f t="shared" si="9"/>
        <v>0</v>
      </c>
      <c r="G44" s="4" t="str">
        <f t="shared" ref="G44:G60" si="11">A44&amp;","&amp;D44</f>
        <v>,</v>
      </c>
    </row>
    <row r="45" spans="1:7" x14ac:dyDescent="0.25">
      <c r="A45" s="11"/>
      <c r="B45" s="41"/>
      <c r="C45" s="12"/>
      <c r="D45" s="12"/>
      <c r="E45" s="42"/>
      <c r="F45" s="16">
        <f t="shared" si="9"/>
        <v>0</v>
      </c>
      <c r="G45" s="4" t="str">
        <f t="shared" si="11"/>
        <v>,</v>
      </c>
    </row>
    <row r="46" spans="1:7" x14ac:dyDescent="0.25">
      <c r="A46" s="11"/>
      <c r="B46" s="41"/>
      <c r="C46" s="12"/>
      <c r="D46" s="12"/>
      <c r="E46" s="42"/>
      <c r="F46" s="16">
        <f t="shared" si="9"/>
        <v>0</v>
      </c>
      <c r="G46" s="4" t="str">
        <f t="shared" si="11"/>
        <v>,</v>
      </c>
    </row>
    <row r="47" spans="1:7" x14ac:dyDescent="0.25">
      <c r="A47" s="11"/>
      <c r="B47" s="41"/>
      <c r="C47" s="12"/>
      <c r="D47" s="12"/>
      <c r="E47" s="42"/>
      <c r="F47" s="16">
        <f t="shared" si="9"/>
        <v>0</v>
      </c>
      <c r="G47" s="4" t="str">
        <f t="shared" si="11"/>
        <v>,</v>
      </c>
    </row>
    <row r="48" spans="1:7" x14ac:dyDescent="0.25">
      <c r="A48" s="11"/>
      <c r="B48" s="41"/>
      <c r="C48" s="12"/>
      <c r="D48" s="12"/>
      <c r="E48" s="42"/>
      <c r="F48" s="16">
        <f t="shared" si="9"/>
        <v>0</v>
      </c>
      <c r="G48" s="4" t="str">
        <f t="shared" si="11"/>
        <v>,</v>
      </c>
    </row>
    <row r="49" spans="1:7" x14ac:dyDescent="0.25">
      <c r="A49" s="11"/>
      <c r="B49" s="41"/>
      <c r="C49" s="12"/>
      <c r="D49" s="12"/>
      <c r="E49" s="42"/>
      <c r="F49" s="16">
        <f t="shared" si="9"/>
        <v>0</v>
      </c>
      <c r="G49" s="4" t="str">
        <f t="shared" si="11"/>
        <v>,</v>
      </c>
    </row>
    <row r="50" spans="1:7" x14ac:dyDescent="0.25">
      <c r="A50" s="11"/>
      <c r="B50" s="41"/>
      <c r="C50" s="12"/>
      <c r="D50" s="12"/>
      <c r="E50" s="42"/>
      <c r="F50" s="16">
        <f t="shared" si="9"/>
        <v>0</v>
      </c>
      <c r="G50" s="4" t="str">
        <f t="shared" si="11"/>
        <v>,</v>
      </c>
    </row>
    <row r="51" spans="1:7" x14ac:dyDescent="0.25">
      <c r="A51" s="11"/>
      <c r="B51" s="41"/>
      <c r="C51" s="12"/>
      <c r="D51" s="12"/>
      <c r="E51" s="42"/>
      <c r="F51" s="16">
        <f t="shared" si="9"/>
        <v>0</v>
      </c>
      <c r="G51" s="4" t="str">
        <f t="shared" si="11"/>
        <v>,</v>
      </c>
    </row>
    <row r="52" spans="1:7" x14ac:dyDescent="0.25">
      <c r="A52" s="11"/>
      <c r="B52" s="41"/>
      <c r="C52" s="12"/>
      <c r="D52" s="12"/>
      <c r="E52" s="42"/>
      <c r="F52" s="16">
        <f t="shared" si="9"/>
        <v>0</v>
      </c>
      <c r="G52" s="4" t="str">
        <f t="shared" si="11"/>
        <v>,</v>
      </c>
    </row>
    <row r="53" spans="1:7" x14ac:dyDescent="0.25">
      <c r="A53" s="11"/>
      <c r="B53" s="41"/>
      <c r="C53" s="12"/>
      <c r="D53" s="12"/>
      <c r="E53" s="42"/>
      <c r="F53" s="16">
        <f t="shared" si="9"/>
        <v>0</v>
      </c>
      <c r="G53" s="4" t="str">
        <f t="shared" si="11"/>
        <v>,</v>
      </c>
    </row>
    <row r="54" spans="1:7" x14ac:dyDescent="0.25">
      <c r="A54" s="11"/>
      <c r="B54" s="41"/>
      <c r="C54" s="12"/>
      <c r="D54" s="12"/>
      <c r="E54" s="42"/>
      <c r="F54" s="16">
        <f t="shared" si="9"/>
        <v>0</v>
      </c>
      <c r="G54" s="4" t="str">
        <f t="shared" si="11"/>
        <v>,</v>
      </c>
    </row>
    <row r="55" spans="1:7" x14ac:dyDescent="0.25">
      <c r="A55" s="11"/>
      <c r="B55" s="41"/>
      <c r="C55" s="12"/>
      <c r="D55" s="12"/>
      <c r="E55" s="42"/>
      <c r="F55" s="16">
        <f t="shared" si="9"/>
        <v>0</v>
      </c>
      <c r="G55" s="4" t="str">
        <f t="shared" si="11"/>
        <v>,</v>
      </c>
    </row>
    <row r="56" spans="1:7" x14ac:dyDescent="0.25">
      <c r="A56" s="11"/>
      <c r="B56" s="41"/>
      <c r="C56" s="12"/>
      <c r="D56" s="12"/>
      <c r="E56" s="42"/>
      <c r="F56" s="16">
        <f t="shared" si="9"/>
        <v>0</v>
      </c>
      <c r="G56" s="4" t="str">
        <f t="shared" si="11"/>
        <v>,</v>
      </c>
    </row>
    <row r="57" spans="1:7" x14ac:dyDescent="0.25">
      <c r="A57" s="11"/>
      <c r="B57" s="41"/>
      <c r="C57" s="12"/>
      <c r="D57" s="12"/>
      <c r="E57" s="42"/>
      <c r="F57" s="16">
        <f t="shared" si="9"/>
        <v>0</v>
      </c>
      <c r="G57" s="4" t="str">
        <f t="shared" si="11"/>
        <v>,</v>
      </c>
    </row>
    <row r="58" spans="1:7" x14ac:dyDescent="0.25">
      <c r="A58" s="11"/>
      <c r="B58" s="41"/>
      <c r="C58" s="12"/>
      <c r="D58" s="12"/>
      <c r="E58" s="42"/>
      <c r="F58" s="16">
        <f t="shared" si="9"/>
        <v>0</v>
      </c>
      <c r="G58" s="4" t="str">
        <f t="shared" si="11"/>
        <v>,</v>
      </c>
    </row>
    <row r="59" spans="1:7" x14ac:dyDescent="0.25">
      <c r="A59" s="11"/>
      <c r="B59" s="41"/>
      <c r="C59" s="12"/>
      <c r="D59" s="12"/>
      <c r="E59" s="42"/>
      <c r="F59" s="16">
        <f t="shared" si="9"/>
        <v>0</v>
      </c>
      <c r="G59" s="4" t="str">
        <f t="shared" si="11"/>
        <v>,</v>
      </c>
    </row>
    <row r="60" spans="1:7" x14ac:dyDescent="0.25">
      <c r="A60" s="11"/>
      <c r="B60" s="41"/>
      <c r="C60" s="12"/>
      <c r="D60" s="12"/>
      <c r="E60" s="42"/>
      <c r="F60" s="16">
        <f t="shared" si="9"/>
        <v>0</v>
      </c>
      <c r="G60" s="4" t="str">
        <f t="shared" si="11"/>
        <v>,</v>
      </c>
    </row>
    <row r="61" spans="1:7" x14ac:dyDescent="0.25">
      <c r="A61" s="11"/>
      <c r="B61" s="41"/>
      <c r="C61" s="12"/>
      <c r="D61" s="12"/>
      <c r="E61" s="42"/>
      <c r="F61" s="16">
        <f t="shared" si="9"/>
        <v>0</v>
      </c>
      <c r="G61" s="4" t="str">
        <f>A61&amp;","&amp;D61</f>
        <v>,</v>
      </c>
    </row>
    <row r="62" spans="1:7" x14ac:dyDescent="0.25">
      <c r="A62" s="11"/>
      <c r="B62" s="41"/>
      <c r="C62" s="12"/>
      <c r="D62" s="12"/>
      <c r="E62" s="42"/>
      <c r="F62" s="16">
        <f t="shared" si="9"/>
        <v>0</v>
      </c>
      <c r="G62" s="4" t="str">
        <f>A62&amp;","&amp;D62</f>
        <v>,</v>
      </c>
    </row>
    <row r="63" spans="1:7" x14ac:dyDescent="0.25">
      <c r="A63" s="11"/>
      <c r="B63" s="41"/>
      <c r="C63" s="12"/>
      <c r="D63" s="12"/>
      <c r="E63" s="42"/>
      <c r="F63" s="16">
        <f t="shared" si="0"/>
        <v>0</v>
      </c>
      <c r="G63" s="4" t="str">
        <f>A63&amp;","&amp;D63</f>
        <v>,</v>
      </c>
    </row>
    <row r="64" spans="1:7" ht="32.25" customHeight="1" x14ac:dyDescent="0.25">
      <c r="E64" s="18" t="s">
        <v>12</v>
      </c>
      <c r="F64" s="17">
        <f>SUM(F13:F63)</f>
        <v>0</v>
      </c>
    </row>
  </sheetData>
  <sheetProtection algorithmName="SHA-512" hashValue="dqjRO01FluRQTETh5CrSV2SJT7NZuj/VWzgy1GtIL9jCT5UveLE49Mei3NJCvr99dhikm/RjcUIMgLuknrIRyA==" saltValue="h664Inre7pVWY+gfzlKQOQ==" spinCount="100000" sheet="1" objects="1" scenarios="1"/>
  <mergeCells count="9">
    <mergeCell ref="J3:O10"/>
    <mergeCell ref="A11:G11"/>
    <mergeCell ref="B3:G3"/>
    <mergeCell ref="B4:G4"/>
    <mergeCell ref="B5:G5"/>
    <mergeCell ref="B6:G6"/>
    <mergeCell ref="B7:G7"/>
    <mergeCell ref="B8:G8"/>
    <mergeCell ref="B9:G9"/>
  </mergeCells>
  <phoneticPr fontId="7" type="noConversion"/>
  <hyperlinks>
    <hyperlink ref="B9" r:id="rId1" xr:uid="{00000000-0004-0000-0000-000000000000}"/>
  </hyperlinks>
  <pageMargins left="0.7" right="0.7" top="0.75" bottom="0.75" header="0.3" footer="0.3"/>
  <pageSetup orientation="portrait" r:id="rId2"/>
  <ignoredErrors>
    <ignoredError sqref="F14" formula="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72626-BF47-4875-91B1-C98066E0C4E6}">
  <dimension ref="A1:O52"/>
  <sheetViews>
    <sheetView topLeftCell="A22" workbookViewId="0">
      <selection activeCell="B30" sqref="B30"/>
    </sheetView>
  </sheetViews>
  <sheetFormatPr defaultRowHeight="15" x14ac:dyDescent="0.25"/>
  <cols>
    <col min="1" max="1" width="20.85546875" style="3" customWidth="1"/>
    <col min="2" max="2" width="80.140625" style="3" bestFit="1" customWidth="1"/>
    <col min="3" max="3" width="8.5703125" style="30" customWidth="1"/>
    <col min="4" max="4" width="8.5703125" style="3" customWidth="1"/>
    <col min="5" max="5" width="9.42578125" style="3" customWidth="1"/>
    <col min="6" max="6" width="8.5703125" style="3" customWidth="1"/>
    <col min="7" max="7" width="13" style="3" customWidth="1"/>
    <col min="8" max="16384" width="9.140625" style="3"/>
  </cols>
  <sheetData>
    <row r="1" spans="1:15" ht="93" customHeight="1" x14ac:dyDescent="0.25"/>
    <row r="2" spans="1:15" ht="26.25" x14ac:dyDescent="0.4">
      <c r="A2" s="2" t="s">
        <v>28</v>
      </c>
      <c r="B2" s="2"/>
      <c r="C2" s="28"/>
    </row>
    <row r="3" spans="1:15" ht="15" customHeight="1" x14ac:dyDescent="0.25">
      <c r="A3" s="1" t="s">
        <v>8</v>
      </c>
      <c r="B3" s="46"/>
      <c r="C3" s="47"/>
      <c r="D3" s="47"/>
      <c r="E3" s="47"/>
      <c r="F3" s="47"/>
      <c r="G3" s="48"/>
      <c r="I3" s="8"/>
      <c r="J3" s="44" t="s">
        <v>10</v>
      </c>
      <c r="K3" s="44"/>
      <c r="L3" s="44"/>
      <c r="M3" s="44"/>
      <c r="N3" s="44"/>
      <c r="O3" s="44"/>
    </row>
    <row r="4" spans="1:15" x14ac:dyDescent="0.25">
      <c r="A4" s="1" t="s">
        <v>0</v>
      </c>
      <c r="B4" s="46"/>
      <c r="C4" s="47"/>
      <c r="D4" s="47"/>
      <c r="E4" s="47"/>
      <c r="F4" s="47"/>
      <c r="G4" s="48"/>
      <c r="I4" s="8"/>
      <c r="J4" s="44"/>
      <c r="K4" s="44"/>
      <c r="L4" s="44"/>
      <c r="M4" s="44"/>
      <c r="N4" s="44"/>
      <c r="O4" s="44"/>
    </row>
    <row r="5" spans="1:15" x14ac:dyDescent="0.25">
      <c r="A5" s="1" t="s">
        <v>1</v>
      </c>
      <c r="B5" s="46"/>
      <c r="C5" s="47"/>
      <c r="D5" s="47"/>
      <c r="E5" s="47"/>
      <c r="F5" s="47"/>
      <c r="G5" s="48"/>
      <c r="I5" s="8"/>
      <c r="J5" s="44"/>
      <c r="K5" s="44"/>
      <c r="L5" s="44"/>
      <c r="M5" s="44"/>
      <c r="N5" s="44"/>
      <c r="O5" s="44"/>
    </row>
    <row r="6" spans="1:15" x14ac:dyDescent="0.25">
      <c r="A6" s="1" t="s">
        <v>2</v>
      </c>
      <c r="B6" s="49"/>
      <c r="C6" s="50"/>
      <c r="D6" s="50"/>
      <c r="E6" s="50"/>
      <c r="F6" s="50"/>
      <c r="G6" s="51"/>
      <c r="I6" s="8"/>
      <c r="J6" s="44"/>
      <c r="K6" s="44"/>
      <c r="L6" s="44"/>
      <c r="M6" s="44"/>
      <c r="N6" s="44"/>
      <c r="O6" s="44"/>
    </row>
    <row r="7" spans="1:15" x14ac:dyDescent="0.25">
      <c r="A7" s="1" t="s">
        <v>3</v>
      </c>
      <c r="B7" s="46"/>
      <c r="C7" s="47"/>
      <c r="D7" s="47"/>
      <c r="E7" s="47"/>
      <c r="F7" s="47"/>
      <c r="G7" s="48"/>
      <c r="I7" s="8"/>
      <c r="J7" s="44"/>
      <c r="K7" s="44"/>
      <c r="L7" s="44"/>
      <c r="M7" s="44"/>
      <c r="N7" s="44"/>
      <c r="O7" s="44"/>
    </row>
    <row r="8" spans="1:15" ht="15.75" thickBot="1" x14ac:dyDescent="0.3">
      <c r="A8" s="1" t="s">
        <v>4</v>
      </c>
      <c r="B8" s="52"/>
      <c r="C8" s="53"/>
      <c r="D8" s="54"/>
      <c r="E8" s="54"/>
      <c r="F8" s="54"/>
      <c r="G8" s="55"/>
      <c r="I8" s="8"/>
      <c r="J8" s="44"/>
      <c r="K8" s="44"/>
      <c r="L8" s="44"/>
      <c r="M8" s="44"/>
      <c r="N8" s="44"/>
      <c r="O8" s="44"/>
    </row>
    <row r="9" spans="1:15" ht="15.75" thickBot="1" x14ac:dyDescent="0.3">
      <c r="A9" s="7" t="s">
        <v>9</v>
      </c>
      <c r="B9" s="56" t="s">
        <v>148</v>
      </c>
      <c r="C9" s="57"/>
      <c r="D9" s="58"/>
      <c r="E9" s="58"/>
      <c r="F9" s="58"/>
      <c r="G9" s="59"/>
      <c r="I9" s="8"/>
      <c r="J9" s="44"/>
      <c r="K9" s="44"/>
      <c r="L9" s="44"/>
      <c r="M9" s="44"/>
      <c r="N9" s="44"/>
      <c r="O9" s="44"/>
    </row>
    <row r="10" spans="1:15" x14ac:dyDescent="0.25">
      <c r="I10" s="8"/>
      <c r="J10" s="44"/>
      <c r="K10" s="44"/>
      <c r="L10" s="44"/>
      <c r="M10" s="44"/>
      <c r="N10" s="44"/>
      <c r="O10" s="44"/>
    </row>
    <row r="11" spans="1:15" ht="26.25" x14ac:dyDescent="0.4">
      <c r="A11" s="45" t="s">
        <v>5</v>
      </c>
      <c r="B11" s="45"/>
      <c r="C11" s="45"/>
      <c r="D11" s="45"/>
      <c r="E11" s="45"/>
      <c r="F11" s="45"/>
      <c r="G11" s="45"/>
      <c r="I11" s="8"/>
      <c r="J11" s="8"/>
      <c r="K11" s="8"/>
      <c r="L11" s="8"/>
      <c r="M11" s="8"/>
      <c r="N11" s="8"/>
      <c r="O11" s="8"/>
    </row>
    <row r="12" spans="1:15" ht="45" x14ac:dyDescent="0.25">
      <c r="A12" s="9" t="s">
        <v>15</v>
      </c>
      <c r="B12" s="1" t="s">
        <v>7</v>
      </c>
      <c r="C12" s="9" t="s">
        <v>115</v>
      </c>
      <c r="D12" s="5" t="s">
        <v>6</v>
      </c>
      <c r="E12" s="9" t="s">
        <v>150</v>
      </c>
      <c r="F12" s="5" t="s">
        <v>11</v>
      </c>
      <c r="G12" s="10" t="s">
        <v>16</v>
      </c>
    </row>
    <row r="13" spans="1:15" x14ac:dyDescent="0.25">
      <c r="A13" s="13">
        <v>25011930</v>
      </c>
      <c r="B13" s="15" t="s">
        <v>82</v>
      </c>
      <c r="C13" s="34" t="s">
        <v>116</v>
      </c>
      <c r="D13" s="6"/>
      <c r="E13" s="16">
        <v>9.0500000000000007</v>
      </c>
      <c r="F13" s="16">
        <f t="shared" ref="F13:F51" si="0">SUM(D13*E13)</f>
        <v>0</v>
      </c>
      <c r="G13" s="4" t="str">
        <f t="shared" ref="G13:G17" si="1">A13&amp;","&amp;D13</f>
        <v>25011930,</v>
      </c>
    </row>
    <row r="14" spans="1:15" x14ac:dyDescent="0.25">
      <c r="A14" s="13">
        <v>25091491</v>
      </c>
      <c r="B14" s="15" t="s">
        <v>78</v>
      </c>
      <c r="C14" s="34" t="s">
        <v>116</v>
      </c>
      <c r="D14" s="6"/>
      <c r="E14" s="16">
        <v>3.62</v>
      </c>
      <c r="F14" s="16">
        <f t="shared" si="0"/>
        <v>0</v>
      </c>
      <c r="G14" s="4" t="str">
        <f t="shared" si="1"/>
        <v>25091491,</v>
      </c>
    </row>
    <row r="15" spans="1:15" x14ac:dyDescent="0.25">
      <c r="A15" s="13">
        <v>25091506</v>
      </c>
      <c r="B15" s="15" t="s">
        <v>79</v>
      </c>
      <c r="C15" s="34" t="s">
        <v>116</v>
      </c>
      <c r="D15" s="6"/>
      <c r="E15" s="16">
        <v>3.6</v>
      </c>
      <c r="F15" s="16">
        <f t="shared" si="0"/>
        <v>0</v>
      </c>
      <c r="G15" s="4" t="str">
        <f t="shared" si="1"/>
        <v>25091506,</v>
      </c>
    </row>
    <row r="16" spans="1:15" x14ac:dyDescent="0.25">
      <c r="A16" s="13">
        <v>25091509</v>
      </c>
      <c r="B16" s="15" t="s">
        <v>80</v>
      </c>
      <c r="C16" s="34" t="s">
        <v>116</v>
      </c>
      <c r="D16" s="6"/>
      <c r="E16" s="16">
        <v>3.6</v>
      </c>
      <c r="F16" s="16">
        <f t="shared" si="0"/>
        <v>0</v>
      </c>
      <c r="G16" s="4" t="str">
        <f t="shared" si="1"/>
        <v>25091509,</v>
      </c>
    </row>
    <row r="17" spans="1:7" x14ac:dyDescent="0.25">
      <c r="A17" s="13">
        <v>25091490</v>
      </c>
      <c r="B17" s="15" t="s">
        <v>81</v>
      </c>
      <c r="C17" s="34" t="s">
        <v>116</v>
      </c>
      <c r="D17" s="6"/>
      <c r="E17" s="16">
        <v>3.6</v>
      </c>
      <c r="F17" s="16">
        <f t="shared" si="0"/>
        <v>0</v>
      </c>
      <c r="G17" s="4" t="str">
        <f t="shared" si="1"/>
        <v>25091490,</v>
      </c>
    </row>
    <row r="18" spans="1:7" x14ac:dyDescent="0.25">
      <c r="A18" s="13">
        <v>18987873</v>
      </c>
      <c r="B18" s="14" t="s">
        <v>70</v>
      </c>
      <c r="C18" s="34" t="s">
        <v>116</v>
      </c>
      <c r="D18" s="6"/>
      <c r="E18" s="16">
        <v>6.09</v>
      </c>
      <c r="F18" s="16">
        <f t="shared" si="0"/>
        <v>0</v>
      </c>
      <c r="G18" s="4" t="str">
        <f t="shared" ref="G18:G51" si="2">A18&amp;","&amp;D18</f>
        <v>18987873,</v>
      </c>
    </row>
    <row r="19" spans="1:7" x14ac:dyDescent="0.25">
      <c r="A19" s="13">
        <v>18987874</v>
      </c>
      <c r="B19" s="14" t="s">
        <v>71</v>
      </c>
      <c r="C19" s="34" t="s">
        <v>116</v>
      </c>
      <c r="D19" s="6"/>
      <c r="E19" s="16">
        <v>6.09</v>
      </c>
      <c r="F19" s="16">
        <f t="shared" si="0"/>
        <v>0</v>
      </c>
      <c r="G19" s="4" t="str">
        <f t="shared" si="2"/>
        <v>18987874,</v>
      </c>
    </row>
    <row r="20" spans="1:7" x14ac:dyDescent="0.25">
      <c r="A20" s="13">
        <v>18987875</v>
      </c>
      <c r="B20" s="14" t="s">
        <v>69</v>
      </c>
      <c r="C20" s="34" t="s">
        <v>116</v>
      </c>
      <c r="D20" s="6"/>
      <c r="E20" s="16">
        <v>6.09</v>
      </c>
      <c r="F20" s="16">
        <f t="shared" si="0"/>
        <v>0</v>
      </c>
      <c r="G20" s="4" t="str">
        <f t="shared" si="2"/>
        <v>18987875,</v>
      </c>
    </row>
    <row r="21" spans="1:7" x14ac:dyDescent="0.25">
      <c r="A21" s="13">
        <v>18987876</v>
      </c>
      <c r="B21" s="14" t="s">
        <v>72</v>
      </c>
      <c r="C21" s="34" t="s">
        <v>116</v>
      </c>
      <c r="D21" s="6"/>
      <c r="E21" s="16">
        <v>6.09</v>
      </c>
      <c r="F21" s="16">
        <f t="shared" si="0"/>
        <v>0</v>
      </c>
      <c r="G21" s="4" t="str">
        <f t="shared" si="2"/>
        <v>18987876,</v>
      </c>
    </row>
    <row r="22" spans="1:7" x14ac:dyDescent="0.25">
      <c r="A22" s="13">
        <v>18994538</v>
      </c>
      <c r="B22" s="14" t="s">
        <v>73</v>
      </c>
      <c r="C22" s="34" t="s">
        <v>116</v>
      </c>
      <c r="D22" s="6"/>
      <c r="E22" s="16">
        <v>5.88</v>
      </c>
      <c r="F22" s="16">
        <f t="shared" si="0"/>
        <v>0</v>
      </c>
      <c r="G22" s="4" t="str">
        <f t="shared" si="2"/>
        <v>18994538,</v>
      </c>
    </row>
    <row r="23" spans="1:7" x14ac:dyDescent="0.25">
      <c r="A23" s="31">
        <v>18994539</v>
      </c>
      <c r="B23" s="14" t="s">
        <v>74</v>
      </c>
      <c r="C23" s="34" t="s">
        <v>116</v>
      </c>
      <c r="D23" s="6"/>
      <c r="E23" s="16">
        <v>5.88</v>
      </c>
      <c r="F23" s="16">
        <f t="shared" si="0"/>
        <v>0</v>
      </c>
      <c r="G23" s="4" t="str">
        <f t="shared" si="2"/>
        <v>18994539,</v>
      </c>
    </row>
    <row r="24" spans="1:7" x14ac:dyDescent="0.25">
      <c r="A24" s="13">
        <v>18994540</v>
      </c>
      <c r="B24" s="14" t="s">
        <v>75</v>
      </c>
      <c r="C24" s="34" t="s">
        <v>116</v>
      </c>
      <c r="D24" s="6"/>
      <c r="E24" s="16">
        <v>5.88</v>
      </c>
      <c r="F24" s="16">
        <f t="shared" si="0"/>
        <v>0</v>
      </c>
      <c r="G24" s="4" t="str">
        <f t="shared" si="2"/>
        <v>18994540,</v>
      </c>
    </row>
    <row r="25" spans="1:7" x14ac:dyDescent="0.25">
      <c r="A25" s="13">
        <v>18994541</v>
      </c>
      <c r="B25" s="14" t="s">
        <v>76</v>
      </c>
      <c r="C25" s="34" t="s">
        <v>116</v>
      </c>
      <c r="D25" s="6"/>
      <c r="E25" s="16">
        <v>5.88</v>
      </c>
      <c r="F25" s="16">
        <f t="shared" si="0"/>
        <v>0</v>
      </c>
      <c r="G25" s="4" t="str">
        <f t="shared" si="2"/>
        <v>18994541,</v>
      </c>
    </row>
    <row r="26" spans="1:7" x14ac:dyDescent="0.25">
      <c r="A26" s="13">
        <v>25043106</v>
      </c>
      <c r="B26" s="15" t="s">
        <v>77</v>
      </c>
      <c r="C26" s="34" t="s">
        <v>117</v>
      </c>
      <c r="D26" s="6"/>
      <c r="E26" s="16">
        <v>7.97</v>
      </c>
      <c r="F26" s="16">
        <f t="shared" si="0"/>
        <v>0</v>
      </c>
      <c r="G26" s="4" t="str">
        <f t="shared" si="2"/>
        <v>25043106,</v>
      </c>
    </row>
    <row r="27" spans="1:7" x14ac:dyDescent="0.25">
      <c r="A27" s="13">
        <v>86928126</v>
      </c>
      <c r="B27" s="15" t="s">
        <v>83</v>
      </c>
      <c r="C27" s="34" t="s">
        <v>116</v>
      </c>
      <c r="D27" s="6"/>
      <c r="E27" s="16">
        <v>13.8</v>
      </c>
      <c r="F27" s="16">
        <f t="shared" si="0"/>
        <v>0</v>
      </c>
      <c r="G27" s="4" t="str">
        <f t="shared" si="2"/>
        <v>86928126,</v>
      </c>
    </row>
    <row r="28" spans="1:7" x14ac:dyDescent="0.25">
      <c r="A28" s="13">
        <v>86928122</v>
      </c>
      <c r="B28" s="15" t="s">
        <v>84</v>
      </c>
      <c r="C28" s="34" t="s">
        <v>118</v>
      </c>
      <c r="D28" s="6"/>
      <c r="E28" s="16">
        <v>80.150000000000006</v>
      </c>
      <c r="F28" s="16">
        <f t="shared" si="0"/>
        <v>0</v>
      </c>
      <c r="G28" s="4" t="str">
        <f t="shared" si="2"/>
        <v>86928122,</v>
      </c>
    </row>
    <row r="29" spans="1:7" x14ac:dyDescent="0.25">
      <c r="A29" s="13">
        <v>25162026</v>
      </c>
      <c r="B29" s="15" t="s">
        <v>93</v>
      </c>
      <c r="C29" s="34" t="s">
        <v>144</v>
      </c>
      <c r="D29" s="6"/>
      <c r="E29" s="16">
        <v>10.48</v>
      </c>
      <c r="F29" s="16">
        <f t="shared" si="0"/>
        <v>0</v>
      </c>
      <c r="G29" s="4" t="str">
        <f t="shared" si="2"/>
        <v>25162026,</v>
      </c>
    </row>
    <row r="30" spans="1:7" x14ac:dyDescent="0.25">
      <c r="A30" s="13">
        <v>25163400</v>
      </c>
      <c r="B30" s="15" t="s">
        <v>110</v>
      </c>
      <c r="C30" s="34" t="s">
        <v>138</v>
      </c>
      <c r="D30" s="6"/>
      <c r="E30" s="16">
        <v>7.08</v>
      </c>
      <c r="F30" s="16">
        <f t="shared" si="0"/>
        <v>0</v>
      </c>
      <c r="G30" s="4" t="str">
        <f t="shared" si="2"/>
        <v>25163400,</v>
      </c>
    </row>
    <row r="31" spans="1:7" x14ac:dyDescent="0.25">
      <c r="A31" s="11"/>
      <c r="B31" s="41"/>
      <c r="C31" s="12"/>
      <c r="D31" s="12"/>
      <c r="E31" s="42"/>
      <c r="F31" s="16">
        <f t="shared" si="0"/>
        <v>0</v>
      </c>
      <c r="G31" s="4" t="str">
        <f t="shared" si="2"/>
        <v>,</v>
      </c>
    </row>
    <row r="32" spans="1:7" x14ac:dyDescent="0.25">
      <c r="A32" s="11"/>
      <c r="B32" s="41"/>
      <c r="C32" s="12"/>
      <c r="D32" s="12"/>
      <c r="E32" s="42"/>
      <c r="F32" s="16">
        <f t="shared" si="0"/>
        <v>0</v>
      </c>
      <c r="G32" s="4" t="str">
        <f t="shared" si="2"/>
        <v>,</v>
      </c>
    </row>
    <row r="33" spans="1:7" x14ac:dyDescent="0.25">
      <c r="A33" s="11"/>
      <c r="B33" s="41"/>
      <c r="C33" s="12"/>
      <c r="D33" s="12"/>
      <c r="E33" s="42"/>
      <c r="F33" s="16">
        <f t="shared" si="0"/>
        <v>0</v>
      </c>
      <c r="G33" s="4" t="str">
        <f t="shared" si="2"/>
        <v>,</v>
      </c>
    </row>
    <row r="34" spans="1:7" x14ac:dyDescent="0.25">
      <c r="A34" s="11"/>
      <c r="B34" s="41"/>
      <c r="C34" s="12"/>
      <c r="D34" s="12"/>
      <c r="E34" s="42"/>
      <c r="F34" s="16">
        <f t="shared" si="0"/>
        <v>0</v>
      </c>
      <c r="G34" s="4" t="str">
        <f t="shared" si="2"/>
        <v>,</v>
      </c>
    </row>
    <row r="35" spans="1:7" x14ac:dyDescent="0.25">
      <c r="A35" s="11"/>
      <c r="B35" s="41"/>
      <c r="C35" s="12"/>
      <c r="D35" s="12"/>
      <c r="E35" s="42"/>
      <c r="F35" s="16">
        <f t="shared" si="0"/>
        <v>0</v>
      </c>
      <c r="G35" s="4" t="str">
        <f t="shared" si="2"/>
        <v>,</v>
      </c>
    </row>
    <row r="36" spans="1:7" x14ac:dyDescent="0.25">
      <c r="A36" s="11"/>
      <c r="B36" s="41"/>
      <c r="C36" s="12"/>
      <c r="D36" s="12"/>
      <c r="E36" s="42"/>
      <c r="F36" s="16">
        <f t="shared" si="0"/>
        <v>0</v>
      </c>
      <c r="G36" s="4" t="str">
        <f t="shared" si="2"/>
        <v>,</v>
      </c>
    </row>
    <row r="37" spans="1:7" x14ac:dyDescent="0.25">
      <c r="A37" s="11"/>
      <c r="B37" s="41"/>
      <c r="C37" s="12"/>
      <c r="D37" s="12"/>
      <c r="E37" s="42"/>
      <c r="F37" s="16">
        <f t="shared" si="0"/>
        <v>0</v>
      </c>
      <c r="G37" s="4" t="str">
        <f t="shared" si="2"/>
        <v>,</v>
      </c>
    </row>
    <row r="38" spans="1:7" x14ac:dyDescent="0.25">
      <c r="A38" s="11"/>
      <c r="B38" s="41"/>
      <c r="C38" s="12"/>
      <c r="D38" s="12"/>
      <c r="E38" s="42"/>
      <c r="F38" s="16">
        <f t="shared" si="0"/>
        <v>0</v>
      </c>
      <c r="G38" s="4" t="str">
        <f t="shared" si="2"/>
        <v>,</v>
      </c>
    </row>
    <row r="39" spans="1:7" x14ac:dyDescent="0.25">
      <c r="A39" s="11"/>
      <c r="B39" s="41"/>
      <c r="C39" s="12"/>
      <c r="D39" s="12"/>
      <c r="E39" s="42"/>
      <c r="F39" s="16">
        <f t="shared" si="0"/>
        <v>0</v>
      </c>
      <c r="G39" s="4" t="str">
        <f t="shared" si="2"/>
        <v>,</v>
      </c>
    </row>
    <row r="40" spans="1:7" x14ac:dyDescent="0.25">
      <c r="A40" s="11"/>
      <c r="B40" s="41"/>
      <c r="C40" s="12"/>
      <c r="D40" s="12"/>
      <c r="E40" s="42"/>
      <c r="F40" s="16">
        <f t="shared" si="0"/>
        <v>0</v>
      </c>
      <c r="G40" s="4" t="str">
        <f t="shared" si="2"/>
        <v>,</v>
      </c>
    </row>
    <row r="41" spans="1:7" x14ac:dyDescent="0.25">
      <c r="A41" s="11"/>
      <c r="B41" s="41"/>
      <c r="C41" s="12"/>
      <c r="D41" s="12"/>
      <c r="E41" s="42"/>
      <c r="F41" s="16">
        <f t="shared" si="0"/>
        <v>0</v>
      </c>
      <c r="G41" s="4" t="str">
        <f t="shared" si="2"/>
        <v>,</v>
      </c>
    </row>
    <row r="42" spans="1:7" x14ac:dyDescent="0.25">
      <c r="A42" s="11"/>
      <c r="B42" s="41"/>
      <c r="C42" s="12"/>
      <c r="D42" s="12"/>
      <c r="E42" s="42"/>
      <c r="F42" s="16">
        <f t="shared" si="0"/>
        <v>0</v>
      </c>
      <c r="G42" s="4" t="str">
        <f t="shared" si="2"/>
        <v>,</v>
      </c>
    </row>
    <row r="43" spans="1:7" x14ac:dyDescent="0.25">
      <c r="A43" s="11"/>
      <c r="B43" s="41"/>
      <c r="C43" s="12"/>
      <c r="D43" s="12"/>
      <c r="E43" s="42"/>
      <c r="F43" s="16">
        <f t="shared" si="0"/>
        <v>0</v>
      </c>
      <c r="G43" s="4" t="str">
        <f t="shared" si="2"/>
        <v>,</v>
      </c>
    </row>
    <row r="44" spans="1:7" x14ac:dyDescent="0.25">
      <c r="A44" s="11"/>
      <c r="B44" s="41"/>
      <c r="C44" s="12"/>
      <c r="D44" s="12"/>
      <c r="E44" s="42"/>
      <c r="F44" s="16">
        <f t="shared" si="0"/>
        <v>0</v>
      </c>
      <c r="G44" s="4" t="str">
        <f t="shared" si="2"/>
        <v>,</v>
      </c>
    </row>
    <row r="45" spans="1:7" x14ac:dyDescent="0.25">
      <c r="A45" s="11"/>
      <c r="B45" s="41"/>
      <c r="C45" s="12"/>
      <c r="D45" s="12"/>
      <c r="E45" s="42"/>
      <c r="F45" s="16">
        <f t="shared" si="0"/>
        <v>0</v>
      </c>
      <c r="G45" s="4" t="str">
        <f t="shared" si="2"/>
        <v>,</v>
      </c>
    </row>
    <row r="46" spans="1:7" x14ac:dyDescent="0.25">
      <c r="A46" s="11"/>
      <c r="B46" s="41"/>
      <c r="C46" s="12"/>
      <c r="D46" s="12"/>
      <c r="E46" s="42"/>
      <c r="F46" s="16">
        <f t="shared" si="0"/>
        <v>0</v>
      </c>
      <c r="G46" s="4" t="str">
        <f t="shared" si="2"/>
        <v>,</v>
      </c>
    </row>
    <row r="47" spans="1:7" x14ac:dyDescent="0.25">
      <c r="A47" s="11"/>
      <c r="B47" s="41"/>
      <c r="C47" s="12"/>
      <c r="D47" s="12"/>
      <c r="E47" s="42"/>
      <c r="F47" s="16">
        <f t="shared" si="0"/>
        <v>0</v>
      </c>
      <c r="G47" s="4" t="str">
        <f t="shared" si="2"/>
        <v>,</v>
      </c>
    </row>
    <row r="48" spans="1:7" x14ac:dyDescent="0.25">
      <c r="A48" s="11"/>
      <c r="B48" s="41"/>
      <c r="C48" s="12"/>
      <c r="D48" s="12"/>
      <c r="E48" s="42"/>
      <c r="F48" s="16">
        <f t="shared" si="0"/>
        <v>0</v>
      </c>
      <c r="G48" s="4" t="str">
        <f t="shared" si="2"/>
        <v>,</v>
      </c>
    </row>
    <row r="49" spans="1:7" x14ac:dyDescent="0.25">
      <c r="A49" s="43"/>
      <c r="B49" s="41"/>
      <c r="C49" s="12"/>
      <c r="D49" s="12"/>
      <c r="E49" s="42"/>
      <c r="F49" s="16">
        <f t="shared" si="0"/>
        <v>0</v>
      </c>
      <c r="G49" s="4" t="str">
        <f t="shared" si="2"/>
        <v>,</v>
      </c>
    </row>
    <row r="50" spans="1:7" x14ac:dyDescent="0.25">
      <c r="A50" s="43"/>
      <c r="B50" s="41"/>
      <c r="C50" s="12"/>
      <c r="D50" s="12"/>
      <c r="E50" s="42"/>
      <c r="F50" s="16">
        <f t="shared" si="0"/>
        <v>0</v>
      </c>
      <c r="G50" s="4" t="str">
        <f t="shared" si="2"/>
        <v>,</v>
      </c>
    </row>
    <row r="51" spans="1:7" x14ac:dyDescent="0.25">
      <c r="A51" s="43"/>
      <c r="B51" s="41"/>
      <c r="C51" s="12"/>
      <c r="D51" s="12"/>
      <c r="E51" s="42"/>
      <c r="F51" s="16">
        <f t="shared" si="0"/>
        <v>0</v>
      </c>
      <c r="G51" s="4" t="str">
        <f t="shared" si="2"/>
        <v>,</v>
      </c>
    </row>
    <row r="52" spans="1:7" ht="32.25" customHeight="1" x14ac:dyDescent="0.25">
      <c r="E52" s="18" t="s">
        <v>12</v>
      </c>
      <c r="F52" s="17">
        <f>SUM(F13:F51)</f>
        <v>0</v>
      </c>
    </row>
  </sheetData>
  <sheetProtection algorithmName="SHA-512" hashValue="b0DNd9oA574zA78QjgKcYyIx3h+Ym8XlFTXBCaMuQTR57ALRvefcTgiB84Lf3ReoBvmzf19bfvGyOHMob0x35A==" saltValue="Hom1mSEEDMc5cRZDGPvk8w==" spinCount="100000" sheet="1" objects="1" scenarios="1"/>
  <mergeCells count="9">
    <mergeCell ref="A11:G11"/>
    <mergeCell ref="B3:G3"/>
    <mergeCell ref="J3:O10"/>
    <mergeCell ref="B4:G4"/>
    <mergeCell ref="B5:G5"/>
    <mergeCell ref="B6:G6"/>
    <mergeCell ref="B7:G7"/>
    <mergeCell ref="B8:G8"/>
    <mergeCell ref="B9:G9"/>
  </mergeCells>
  <phoneticPr fontId="7" type="noConversion"/>
  <hyperlinks>
    <hyperlink ref="B9" r:id="rId1" xr:uid="{BD2CB957-FF87-4DDE-A8F8-6B3A40E50207}"/>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8C409-8451-4AE3-B97F-3423928F945F}">
  <dimension ref="A1:O51"/>
  <sheetViews>
    <sheetView topLeftCell="A19" workbookViewId="0">
      <selection activeCell="B23" sqref="B23"/>
    </sheetView>
  </sheetViews>
  <sheetFormatPr defaultRowHeight="15" x14ac:dyDescent="0.25"/>
  <cols>
    <col min="1" max="1" width="20.85546875" style="3" customWidth="1"/>
    <col min="2" max="2" width="80.140625" style="3" bestFit="1" customWidth="1"/>
    <col min="3" max="3" width="8.7109375" style="30" bestFit="1" customWidth="1"/>
    <col min="4" max="4" width="8.5703125" style="3" customWidth="1"/>
    <col min="5" max="5" width="9" style="3" customWidth="1"/>
    <col min="6" max="6" width="8.5703125" style="3" customWidth="1"/>
    <col min="7" max="7" width="13" style="3" customWidth="1"/>
    <col min="8" max="16384" width="9.140625" style="3"/>
  </cols>
  <sheetData>
    <row r="1" spans="1:15" ht="93" customHeight="1" x14ac:dyDescent="0.25"/>
    <row r="2" spans="1:15" ht="26.25" x14ac:dyDescent="0.4">
      <c r="A2" s="2" t="s">
        <v>29</v>
      </c>
      <c r="B2" s="2"/>
      <c r="C2" s="28"/>
    </row>
    <row r="3" spans="1:15" ht="15" customHeight="1" x14ac:dyDescent="0.25">
      <c r="A3" s="1" t="s">
        <v>8</v>
      </c>
      <c r="B3" s="46"/>
      <c r="C3" s="47"/>
      <c r="D3" s="47"/>
      <c r="E3" s="47"/>
      <c r="F3" s="47"/>
      <c r="G3" s="48"/>
      <c r="I3" s="8"/>
      <c r="J3" s="44" t="s">
        <v>10</v>
      </c>
      <c r="K3" s="44"/>
      <c r="L3" s="44"/>
      <c r="M3" s="44"/>
      <c r="N3" s="44"/>
      <c r="O3" s="44"/>
    </row>
    <row r="4" spans="1:15" x14ac:dyDescent="0.25">
      <c r="A4" s="1" t="s">
        <v>0</v>
      </c>
      <c r="B4" s="46"/>
      <c r="C4" s="47"/>
      <c r="D4" s="47"/>
      <c r="E4" s="47"/>
      <c r="F4" s="47"/>
      <c r="G4" s="48"/>
      <c r="I4" s="8"/>
      <c r="J4" s="44"/>
      <c r="K4" s="44"/>
      <c r="L4" s="44"/>
      <c r="M4" s="44"/>
      <c r="N4" s="44"/>
      <c r="O4" s="44"/>
    </row>
    <row r="5" spans="1:15" x14ac:dyDescent="0.25">
      <c r="A5" s="1" t="s">
        <v>1</v>
      </c>
      <c r="B5" s="46"/>
      <c r="C5" s="47"/>
      <c r="D5" s="47"/>
      <c r="E5" s="47"/>
      <c r="F5" s="47"/>
      <c r="G5" s="48"/>
      <c r="I5" s="8"/>
      <c r="J5" s="44"/>
      <c r="K5" s="44"/>
      <c r="L5" s="44"/>
      <c r="M5" s="44"/>
      <c r="N5" s="44"/>
      <c r="O5" s="44"/>
    </row>
    <row r="6" spans="1:15" x14ac:dyDescent="0.25">
      <c r="A6" s="1" t="s">
        <v>2</v>
      </c>
      <c r="B6" s="49"/>
      <c r="C6" s="50"/>
      <c r="D6" s="50"/>
      <c r="E6" s="50"/>
      <c r="F6" s="50"/>
      <c r="G6" s="51"/>
      <c r="I6" s="8"/>
      <c r="J6" s="44"/>
      <c r="K6" s="44"/>
      <c r="L6" s="44"/>
      <c r="M6" s="44"/>
      <c r="N6" s="44"/>
      <c r="O6" s="44"/>
    </row>
    <row r="7" spans="1:15" x14ac:dyDescent="0.25">
      <c r="A7" s="1" t="s">
        <v>3</v>
      </c>
      <c r="B7" s="46"/>
      <c r="C7" s="47"/>
      <c r="D7" s="47"/>
      <c r="E7" s="47"/>
      <c r="F7" s="47"/>
      <c r="G7" s="48"/>
      <c r="I7" s="8"/>
      <c r="J7" s="44"/>
      <c r="K7" s="44"/>
      <c r="L7" s="44"/>
      <c r="M7" s="44"/>
      <c r="N7" s="44"/>
      <c r="O7" s="44"/>
    </row>
    <row r="8" spans="1:15" ht="15.75" thickBot="1" x14ac:dyDescent="0.3">
      <c r="A8" s="1" t="s">
        <v>4</v>
      </c>
      <c r="B8" s="52"/>
      <c r="C8" s="53"/>
      <c r="D8" s="54"/>
      <c r="E8" s="54"/>
      <c r="F8" s="54"/>
      <c r="G8" s="55"/>
      <c r="I8" s="8"/>
      <c r="J8" s="44"/>
      <c r="K8" s="44"/>
      <c r="L8" s="44"/>
      <c r="M8" s="44"/>
      <c r="N8" s="44"/>
      <c r="O8" s="44"/>
    </row>
    <row r="9" spans="1:15" ht="15.75" thickBot="1" x14ac:dyDescent="0.3">
      <c r="A9" s="7" t="s">
        <v>9</v>
      </c>
      <c r="B9" s="56" t="s">
        <v>148</v>
      </c>
      <c r="C9" s="57"/>
      <c r="D9" s="58"/>
      <c r="E9" s="58"/>
      <c r="F9" s="58"/>
      <c r="G9" s="59"/>
      <c r="I9" s="8"/>
      <c r="J9" s="44"/>
      <c r="K9" s="44"/>
      <c r="L9" s="44"/>
      <c r="M9" s="44"/>
      <c r="N9" s="44"/>
      <c r="O9" s="44"/>
    </row>
    <row r="10" spans="1:15" x14ac:dyDescent="0.25">
      <c r="I10" s="8"/>
      <c r="J10" s="44"/>
      <c r="K10" s="44"/>
      <c r="L10" s="44"/>
      <c r="M10" s="44"/>
      <c r="N10" s="44"/>
      <c r="O10" s="44"/>
    </row>
    <row r="11" spans="1:15" ht="26.25" x14ac:dyDescent="0.4">
      <c r="A11" s="45" t="s">
        <v>5</v>
      </c>
      <c r="B11" s="45"/>
      <c r="C11" s="45"/>
      <c r="D11" s="45"/>
      <c r="E11" s="45"/>
      <c r="F11" s="45"/>
      <c r="G11" s="45"/>
      <c r="I11" s="8"/>
      <c r="J11" s="8"/>
      <c r="K11" s="8"/>
      <c r="L11" s="8"/>
      <c r="M11" s="8"/>
      <c r="N11" s="8"/>
      <c r="O11" s="8"/>
    </row>
    <row r="12" spans="1:15" ht="45" x14ac:dyDescent="0.25">
      <c r="A12" s="9" t="s">
        <v>15</v>
      </c>
      <c r="B12" s="1" t="s">
        <v>7</v>
      </c>
      <c r="C12" s="36" t="s">
        <v>115</v>
      </c>
      <c r="D12" s="5" t="s">
        <v>6</v>
      </c>
      <c r="E12" s="9" t="s">
        <v>150</v>
      </c>
      <c r="F12" s="5" t="s">
        <v>11</v>
      </c>
      <c r="G12" s="10" t="s">
        <v>16</v>
      </c>
    </row>
    <row r="13" spans="1:15" x14ac:dyDescent="0.25">
      <c r="A13" s="13">
        <v>86567566</v>
      </c>
      <c r="B13" s="14" t="s">
        <v>65</v>
      </c>
      <c r="C13" s="35" t="s">
        <v>119</v>
      </c>
      <c r="D13" s="6"/>
      <c r="E13" s="16">
        <v>27.29</v>
      </c>
      <c r="F13" s="16">
        <f>SUM(D13*E13)</f>
        <v>0</v>
      </c>
      <c r="G13" s="4" t="str">
        <f t="shared" ref="G13:G50" si="0">A13&amp;","&amp;D13</f>
        <v>86567566,</v>
      </c>
    </row>
    <row r="14" spans="1:15" ht="15.75" x14ac:dyDescent="0.25">
      <c r="A14" s="13">
        <v>18917973</v>
      </c>
      <c r="B14" s="15" t="s">
        <v>66</v>
      </c>
      <c r="C14" s="34" t="s">
        <v>120</v>
      </c>
      <c r="D14" s="6"/>
      <c r="E14" s="16">
        <v>27.8</v>
      </c>
      <c r="F14" s="16">
        <f t="shared" ref="F14:F50" si="1">SUM(D14*E14)</f>
        <v>0</v>
      </c>
      <c r="G14" s="4" t="str">
        <f t="shared" si="0"/>
        <v>18917973,</v>
      </c>
    </row>
    <row r="15" spans="1:15" x14ac:dyDescent="0.25">
      <c r="A15" s="13">
        <v>86573116</v>
      </c>
      <c r="B15" s="15" t="s">
        <v>67</v>
      </c>
      <c r="C15" s="34" t="s">
        <v>121</v>
      </c>
      <c r="D15" s="6"/>
      <c r="E15" s="16">
        <v>25.9</v>
      </c>
      <c r="F15" s="16">
        <f t="shared" si="1"/>
        <v>0</v>
      </c>
      <c r="G15" s="4" t="str">
        <f t="shared" si="0"/>
        <v>86573116,</v>
      </c>
    </row>
    <row r="16" spans="1:15" x14ac:dyDescent="0.25">
      <c r="A16" s="13">
        <v>18936067</v>
      </c>
      <c r="B16" s="14" t="s">
        <v>68</v>
      </c>
      <c r="C16" s="35" t="s">
        <v>121</v>
      </c>
      <c r="D16" s="6"/>
      <c r="E16" s="16">
        <v>24.73</v>
      </c>
      <c r="F16" s="16">
        <f t="shared" si="1"/>
        <v>0</v>
      </c>
      <c r="G16" s="4" t="str">
        <f t="shared" si="0"/>
        <v>18936067,</v>
      </c>
    </row>
    <row r="17" spans="1:7" x14ac:dyDescent="0.25">
      <c r="A17" s="13">
        <v>86572172</v>
      </c>
      <c r="B17" s="15" t="s">
        <v>64</v>
      </c>
      <c r="C17" s="34" t="s">
        <v>122</v>
      </c>
      <c r="D17" s="6"/>
      <c r="E17" s="16">
        <v>35.07</v>
      </c>
      <c r="F17" s="16">
        <f t="shared" si="1"/>
        <v>0</v>
      </c>
      <c r="G17" s="4" t="str">
        <f t="shared" si="0"/>
        <v>86572172,</v>
      </c>
    </row>
    <row r="18" spans="1:7" x14ac:dyDescent="0.25">
      <c r="A18" s="13">
        <v>18642575</v>
      </c>
      <c r="B18" s="15" t="s">
        <v>103</v>
      </c>
      <c r="C18" s="34" t="s">
        <v>123</v>
      </c>
      <c r="D18" s="6"/>
      <c r="E18" s="16">
        <v>3.54</v>
      </c>
      <c r="F18" s="16">
        <f t="shared" si="1"/>
        <v>0</v>
      </c>
      <c r="G18" s="4" t="str">
        <f t="shared" si="0"/>
        <v>18642575,</v>
      </c>
    </row>
    <row r="19" spans="1:7" x14ac:dyDescent="0.25">
      <c r="A19" s="13">
        <v>18642576</v>
      </c>
      <c r="B19" s="15" t="s">
        <v>104</v>
      </c>
      <c r="C19" s="34" t="s">
        <v>123</v>
      </c>
      <c r="D19" s="6"/>
      <c r="E19" s="16">
        <v>1.94</v>
      </c>
      <c r="F19" s="16">
        <f t="shared" si="1"/>
        <v>0</v>
      </c>
      <c r="G19" s="4" t="str">
        <f t="shared" si="0"/>
        <v>18642576,</v>
      </c>
    </row>
    <row r="20" spans="1:7" x14ac:dyDescent="0.25">
      <c r="A20" s="13">
        <v>25096002</v>
      </c>
      <c r="B20" s="15" t="s">
        <v>105</v>
      </c>
      <c r="C20" s="34" t="s">
        <v>117</v>
      </c>
      <c r="D20" s="6"/>
      <c r="E20" s="16">
        <v>5.82</v>
      </c>
      <c r="F20" s="16">
        <f t="shared" si="1"/>
        <v>0</v>
      </c>
      <c r="G20" s="4" t="str">
        <f t="shared" si="0"/>
        <v>25096002,</v>
      </c>
    </row>
    <row r="21" spans="1:7" x14ac:dyDescent="0.25">
      <c r="A21" s="13">
        <v>25091770</v>
      </c>
      <c r="B21" s="15" t="s">
        <v>89</v>
      </c>
      <c r="C21" s="34" t="s">
        <v>124</v>
      </c>
      <c r="D21" s="6"/>
      <c r="E21" s="16">
        <v>2.74</v>
      </c>
      <c r="F21" s="16">
        <f t="shared" si="1"/>
        <v>0</v>
      </c>
      <c r="G21" s="4" t="str">
        <f t="shared" si="0"/>
        <v>25091770,</v>
      </c>
    </row>
    <row r="22" spans="1:7" x14ac:dyDescent="0.25">
      <c r="A22" s="13">
        <v>25091717</v>
      </c>
      <c r="B22" s="15" t="s">
        <v>90</v>
      </c>
      <c r="C22" s="34" t="s">
        <v>124</v>
      </c>
      <c r="D22" s="6"/>
      <c r="E22" s="16">
        <v>1.61</v>
      </c>
      <c r="F22" s="16">
        <f t="shared" si="1"/>
        <v>0</v>
      </c>
      <c r="G22" s="4" t="str">
        <f t="shared" si="0"/>
        <v>25091717,</v>
      </c>
    </row>
    <row r="23" spans="1:7" x14ac:dyDescent="0.25">
      <c r="A23" s="13">
        <v>85205000</v>
      </c>
      <c r="B23" s="14" t="s">
        <v>39</v>
      </c>
      <c r="C23" s="35" t="s">
        <v>146</v>
      </c>
      <c r="D23" s="6"/>
      <c r="E23" s="16">
        <v>39.99</v>
      </c>
      <c r="F23" s="16">
        <f t="shared" si="1"/>
        <v>0</v>
      </c>
      <c r="G23" s="4" t="str">
        <f t="shared" si="0"/>
        <v>85205000,</v>
      </c>
    </row>
    <row r="24" spans="1:7" x14ac:dyDescent="0.25">
      <c r="A24" s="13">
        <v>86656742</v>
      </c>
      <c r="B24" s="15" t="s">
        <v>63</v>
      </c>
      <c r="C24" s="34" t="s">
        <v>118</v>
      </c>
      <c r="D24" s="6"/>
      <c r="E24" s="16">
        <v>35.99</v>
      </c>
      <c r="F24" s="16">
        <f t="shared" si="1"/>
        <v>0</v>
      </c>
      <c r="G24" s="4" t="str">
        <f t="shared" si="0"/>
        <v>86656742,</v>
      </c>
    </row>
    <row r="25" spans="1:7" x14ac:dyDescent="0.25">
      <c r="A25" s="13">
        <v>86800901</v>
      </c>
      <c r="B25" s="15" t="s">
        <v>40</v>
      </c>
      <c r="C25" s="34" t="s">
        <v>145</v>
      </c>
      <c r="D25" s="6"/>
      <c r="E25" s="16">
        <v>3.69</v>
      </c>
      <c r="F25" s="16">
        <f t="shared" si="1"/>
        <v>0</v>
      </c>
      <c r="G25" s="4" t="str">
        <f t="shared" si="0"/>
        <v>86800901,</v>
      </c>
    </row>
    <row r="26" spans="1:7" x14ac:dyDescent="0.25">
      <c r="A26" s="13">
        <v>18800766</v>
      </c>
      <c r="B26" s="15" t="s">
        <v>62</v>
      </c>
      <c r="C26" s="34" t="s">
        <v>125</v>
      </c>
      <c r="D26" s="6"/>
      <c r="E26" s="16">
        <v>22.05</v>
      </c>
      <c r="F26" s="16">
        <f t="shared" si="1"/>
        <v>0</v>
      </c>
      <c r="G26" s="4" t="str">
        <f t="shared" si="0"/>
        <v>18800766,</v>
      </c>
    </row>
    <row r="27" spans="1:7" x14ac:dyDescent="0.25">
      <c r="A27" s="13">
        <v>85211500</v>
      </c>
      <c r="B27" s="14" t="s">
        <v>61</v>
      </c>
      <c r="C27" s="35" t="s">
        <v>118</v>
      </c>
      <c r="D27" s="6"/>
      <c r="E27" s="16">
        <v>14.2</v>
      </c>
      <c r="F27" s="16">
        <f t="shared" si="1"/>
        <v>0</v>
      </c>
      <c r="G27" s="4" t="str">
        <f t="shared" si="0"/>
        <v>85211500,</v>
      </c>
    </row>
    <row r="28" spans="1:7" x14ac:dyDescent="0.25">
      <c r="A28" s="13">
        <v>18679928</v>
      </c>
      <c r="B28" s="15" t="s">
        <v>41</v>
      </c>
      <c r="C28" s="34" t="s">
        <v>142</v>
      </c>
      <c r="D28" s="6"/>
      <c r="E28" s="16">
        <v>2.88</v>
      </c>
      <c r="F28" s="16">
        <f t="shared" si="1"/>
        <v>0</v>
      </c>
      <c r="G28" s="4" t="str">
        <f t="shared" si="0"/>
        <v>18679928,</v>
      </c>
    </row>
    <row r="29" spans="1:7" x14ac:dyDescent="0.25">
      <c r="A29" s="13">
        <v>18679927</v>
      </c>
      <c r="B29" s="15" t="s">
        <v>42</v>
      </c>
      <c r="C29" s="34" t="s">
        <v>142</v>
      </c>
      <c r="D29" s="6"/>
      <c r="E29" s="16">
        <v>2.97</v>
      </c>
      <c r="F29" s="16">
        <f t="shared" si="1"/>
        <v>0</v>
      </c>
      <c r="G29" s="4" t="str">
        <f t="shared" si="0"/>
        <v>18679927,</v>
      </c>
    </row>
    <row r="30" spans="1:7" x14ac:dyDescent="0.25">
      <c r="A30" s="11"/>
      <c r="B30" s="41"/>
      <c r="C30" s="12"/>
      <c r="D30" s="12"/>
      <c r="E30" s="42"/>
      <c r="F30" s="16">
        <f t="shared" si="1"/>
        <v>0</v>
      </c>
      <c r="G30" s="4" t="str">
        <f t="shared" si="0"/>
        <v>,</v>
      </c>
    </row>
    <row r="31" spans="1:7" x14ac:dyDescent="0.25">
      <c r="A31" s="11"/>
      <c r="B31" s="41"/>
      <c r="C31" s="12"/>
      <c r="D31" s="12"/>
      <c r="E31" s="42"/>
      <c r="F31" s="16">
        <f t="shared" si="1"/>
        <v>0</v>
      </c>
      <c r="G31" s="4" t="str">
        <f t="shared" si="0"/>
        <v>,</v>
      </c>
    </row>
    <row r="32" spans="1:7" x14ac:dyDescent="0.25">
      <c r="A32" s="11"/>
      <c r="B32" s="41"/>
      <c r="C32" s="12"/>
      <c r="D32" s="12"/>
      <c r="E32" s="42"/>
      <c r="F32" s="16">
        <f t="shared" si="1"/>
        <v>0</v>
      </c>
      <c r="G32" s="4" t="str">
        <f t="shared" si="0"/>
        <v>,</v>
      </c>
    </row>
    <row r="33" spans="1:7" x14ac:dyDescent="0.25">
      <c r="A33" s="11"/>
      <c r="B33" s="41"/>
      <c r="C33" s="12"/>
      <c r="D33" s="12"/>
      <c r="E33" s="42"/>
      <c r="F33" s="16">
        <f t="shared" si="1"/>
        <v>0</v>
      </c>
      <c r="G33" s="4" t="str">
        <f t="shared" si="0"/>
        <v>,</v>
      </c>
    </row>
    <row r="34" spans="1:7" x14ac:dyDescent="0.25">
      <c r="A34" s="11"/>
      <c r="B34" s="41"/>
      <c r="C34" s="12"/>
      <c r="D34" s="12"/>
      <c r="E34" s="42"/>
      <c r="F34" s="16">
        <f t="shared" si="1"/>
        <v>0</v>
      </c>
      <c r="G34" s="4" t="str">
        <f t="shared" si="0"/>
        <v>,</v>
      </c>
    </row>
    <row r="35" spans="1:7" x14ac:dyDescent="0.25">
      <c r="A35" s="11"/>
      <c r="B35" s="41"/>
      <c r="C35" s="12"/>
      <c r="D35" s="12"/>
      <c r="E35" s="42"/>
      <c r="F35" s="16">
        <f t="shared" si="1"/>
        <v>0</v>
      </c>
      <c r="G35" s="4" t="str">
        <f t="shared" si="0"/>
        <v>,</v>
      </c>
    </row>
    <row r="36" spans="1:7" x14ac:dyDescent="0.25">
      <c r="A36" s="11"/>
      <c r="B36" s="41"/>
      <c r="C36" s="12"/>
      <c r="D36" s="12"/>
      <c r="E36" s="42"/>
      <c r="F36" s="16">
        <f t="shared" si="1"/>
        <v>0</v>
      </c>
      <c r="G36" s="4" t="str">
        <f t="shared" si="0"/>
        <v>,</v>
      </c>
    </row>
    <row r="37" spans="1:7" x14ac:dyDescent="0.25">
      <c r="A37" s="11"/>
      <c r="B37" s="41"/>
      <c r="C37" s="12"/>
      <c r="D37" s="12"/>
      <c r="E37" s="42"/>
      <c r="F37" s="16">
        <f t="shared" si="1"/>
        <v>0</v>
      </c>
      <c r="G37" s="4" t="str">
        <f t="shared" si="0"/>
        <v>,</v>
      </c>
    </row>
    <row r="38" spans="1:7" x14ac:dyDescent="0.25">
      <c r="A38" s="11"/>
      <c r="B38" s="41"/>
      <c r="C38" s="12"/>
      <c r="D38" s="12"/>
      <c r="E38" s="42"/>
      <c r="F38" s="16">
        <f t="shared" si="1"/>
        <v>0</v>
      </c>
      <c r="G38" s="4" t="str">
        <f t="shared" si="0"/>
        <v>,</v>
      </c>
    </row>
    <row r="39" spans="1:7" x14ac:dyDescent="0.25">
      <c r="A39" s="11"/>
      <c r="B39" s="41"/>
      <c r="C39" s="12"/>
      <c r="D39" s="12"/>
      <c r="E39" s="42"/>
      <c r="F39" s="16">
        <f t="shared" si="1"/>
        <v>0</v>
      </c>
      <c r="G39" s="4" t="str">
        <f t="shared" si="0"/>
        <v>,</v>
      </c>
    </row>
    <row r="40" spans="1:7" x14ac:dyDescent="0.25">
      <c r="A40" s="11"/>
      <c r="B40" s="41"/>
      <c r="C40" s="12"/>
      <c r="D40" s="12"/>
      <c r="E40" s="42"/>
      <c r="F40" s="16">
        <f t="shared" si="1"/>
        <v>0</v>
      </c>
      <c r="G40" s="4" t="str">
        <f t="shared" si="0"/>
        <v>,</v>
      </c>
    </row>
    <row r="41" spans="1:7" x14ac:dyDescent="0.25">
      <c r="A41" s="11"/>
      <c r="B41" s="41"/>
      <c r="C41" s="12"/>
      <c r="D41" s="12"/>
      <c r="E41" s="42"/>
      <c r="F41" s="16">
        <f t="shared" si="1"/>
        <v>0</v>
      </c>
      <c r="G41" s="4" t="str">
        <f t="shared" si="0"/>
        <v>,</v>
      </c>
    </row>
    <row r="42" spans="1:7" x14ac:dyDescent="0.25">
      <c r="A42" s="11"/>
      <c r="B42" s="41"/>
      <c r="C42" s="12"/>
      <c r="D42" s="12"/>
      <c r="E42" s="42"/>
      <c r="F42" s="16">
        <f t="shared" si="1"/>
        <v>0</v>
      </c>
      <c r="G42" s="4" t="str">
        <f t="shared" si="0"/>
        <v>,</v>
      </c>
    </row>
    <row r="43" spans="1:7" x14ac:dyDescent="0.25">
      <c r="A43" s="11"/>
      <c r="B43" s="41"/>
      <c r="C43" s="12"/>
      <c r="D43" s="12"/>
      <c r="E43" s="42"/>
      <c r="F43" s="16">
        <f t="shared" si="1"/>
        <v>0</v>
      </c>
      <c r="G43" s="4" t="str">
        <f t="shared" si="0"/>
        <v>,</v>
      </c>
    </row>
    <row r="44" spans="1:7" x14ac:dyDescent="0.25">
      <c r="A44" s="11"/>
      <c r="B44" s="41"/>
      <c r="C44" s="12"/>
      <c r="D44" s="12"/>
      <c r="E44" s="42"/>
      <c r="F44" s="16">
        <f t="shared" si="1"/>
        <v>0</v>
      </c>
      <c r="G44" s="4" t="str">
        <f t="shared" si="0"/>
        <v>,</v>
      </c>
    </row>
    <row r="45" spans="1:7" x14ac:dyDescent="0.25">
      <c r="A45" s="11"/>
      <c r="B45" s="41"/>
      <c r="C45" s="12"/>
      <c r="D45" s="12"/>
      <c r="E45" s="42"/>
      <c r="F45" s="16">
        <f t="shared" si="1"/>
        <v>0</v>
      </c>
      <c r="G45" s="4" t="str">
        <f t="shared" si="0"/>
        <v>,</v>
      </c>
    </row>
    <row r="46" spans="1:7" x14ac:dyDescent="0.25">
      <c r="A46" s="11"/>
      <c r="B46" s="41"/>
      <c r="C46" s="12"/>
      <c r="D46" s="12"/>
      <c r="E46" s="42"/>
      <c r="F46" s="16">
        <f t="shared" si="1"/>
        <v>0</v>
      </c>
      <c r="G46" s="4" t="str">
        <f t="shared" si="0"/>
        <v>,</v>
      </c>
    </row>
    <row r="47" spans="1:7" x14ac:dyDescent="0.25">
      <c r="A47" s="11"/>
      <c r="B47" s="41"/>
      <c r="C47" s="12"/>
      <c r="D47" s="12"/>
      <c r="E47" s="42"/>
      <c r="F47" s="16">
        <f t="shared" si="1"/>
        <v>0</v>
      </c>
      <c r="G47" s="4" t="str">
        <f t="shared" si="0"/>
        <v>,</v>
      </c>
    </row>
    <row r="48" spans="1:7" x14ac:dyDescent="0.25">
      <c r="A48" s="43"/>
      <c r="B48" s="41"/>
      <c r="C48" s="12"/>
      <c r="D48" s="12"/>
      <c r="E48" s="42"/>
      <c r="F48" s="16">
        <f t="shared" si="1"/>
        <v>0</v>
      </c>
      <c r="G48" s="4" t="str">
        <f t="shared" si="0"/>
        <v>,</v>
      </c>
    </row>
    <row r="49" spans="1:7" x14ac:dyDescent="0.25">
      <c r="A49" s="43"/>
      <c r="B49" s="41"/>
      <c r="C49" s="12"/>
      <c r="D49" s="12"/>
      <c r="E49" s="42"/>
      <c r="F49" s="16">
        <f t="shared" si="1"/>
        <v>0</v>
      </c>
      <c r="G49" s="4" t="str">
        <f t="shared" si="0"/>
        <v>,</v>
      </c>
    </row>
    <row r="50" spans="1:7" x14ac:dyDescent="0.25">
      <c r="A50" s="43"/>
      <c r="B50" s="41"/>
      <c r="C50" s="12"/>
      <c r="D50" s="12"/>
      <c r="E50" s="42"/>
      <c r="F50" s="16">
        <f t="shared" si="1"/>
        <v>0</v>
      </c>
      <c r="G50" s="4" t="str">
        <f t="shared" si="0"/>
        <v>,</v>
      </c>
    </row>
    <row r="51" spans="1:7" ht="32.25" customHeight="1" x14ac:dyDescent="0.25">
      <c r="E51" s="18" t="s">
        <v>12</v>
      </c>
      <c r="F51" s="17">
        <f>SUM(F13:F50)</f>
        <v>0</v>
      </c>
    </row>
  </sheetData>
  <sheetProtection algorithmName="SHA-512" hashValue="i8GbzPVngWBXOcfDAC8QfBRWINNYDDX/58DSOI7pqnAZo1/F1nsMz9YQyP1Ip0qpNlCz8DfD4l2y+OgqVUaUuQ==" saltValue="Iq3+G0sB9z91y4sud1h6MA==" spinCount="100000" sheet="1" objects="1" scenarios="1"/>
  <mergeCells count="9">
    <mergeCell ref="A11:G11"/>
    <mergeCell ref="B3:G3"/>
    <mergeCell ref="J3:O10"/>
    <mergeCell ref="B4:G4"/>
    <mergeCell ref="B5:G5"/>
    <mergeCell ref="B6:G6"/>
    <mergeCell ref="B7:G7"/>
    <mergeCell ref="B8:G8"/>
    <mergeCell ref="B9:G9"/>
  </mergeCells>
  <hyperlinks>
    <hyperlink ref="B9" r:id="rId1" xr:uid="{9B046CE8-41E1-4822-83B5-207ED2C58007}"/>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3840B-7AA7-45D6-BD03-5698730373E5}">
  <dimension ref="A1:O59"/>
  <sheetViews>
    <sheetView workbookViewId="0">
      <selection activeCell="E38" sqref="E38"/>
    </sheetView>
  </sheetViews>
  <sheetFormatPr defaultRowHeight="15" x14ac:dyDescent="0.25"/>
  <cols>
    <col min="1" max="1" width="20.85546875" style="3" customWidth="1"/>
    <col min="2" max="2" width="80.140625" style="3" bestFit="1" customWidth="1"/>
    <col min="3" max="3" width="8.5703125" style="30" customWidth="1"/>
    <col min="4" max="4" width="8.5703125" style="3" customWidth="1"/>
    <col min="5" max="5" width="9.140625" style="3" customWidth="1"/>
    <col min="6" max="6" width="8.5703125" style="3" customWidth="1"/>
    <col min="7" max="7" width="13" style="3" customWidth="1"/>
    <col min="8" max="16384" width="9.140625" style="3"/>
  </cols>
  <sheetData>
    <row r="1" spans="1:15" ht="93" customHeight="1" x14ac:dyDescent="0.25"/>
    <row r="2" spans="1:15" ht="26.25" x14ac:dyDescent="0.4">
      <c r="A2" s="2" t="s">
        <v>30</v>
      </c>
      <c r="B2" s="2"/>
      <c r="C2" s="28"/>
    </row>
    <row r="3" spans="1:15" ht="15" customHeight="1" x14ac:dyDescent="0.25">
      <c r="A3" s="1" t="s">
        <v>8</v>
      </c>
      <c r="B3" s="46"/>
      <c r="C3" s="47"/>
      <c r="D3" s="47"/>
      <c r="E3" s="47"/>
      <c r="F3" s="47"/>
      <c r="G3" s="48"/>
      <c r="I3" s="8"/>
      <c r="J3" s="44" t="s">
        <v>10</v>
      </c>
      <c r="K3" s="44"/>
      <c r="L3" s="44"/>
      <c r="M3" s="44"/>
      <c r="N3" s="44"/>
      <c r="O3" s="44"/>
    </row>
    <row r="4" spans="1:15" x14ac:dyDescent="0.25">
      <c r="A4" s="1" t="s">
        <v>0</v>
      </c>
      <c r="B4" s="46"/>
      <c r="C4" s="47"/>
      <c r="D4" s="47"/>
      <c r="E4" s="47"/>
      <c r="F4" s="47"/>
      <c r="G4" s="48"/>
      <c r="I4" s="8"/>
      <c r="J4" s="44"/>
      <c r="K4" s="44"/>
      <c r="L4" s="44"/>
      <c r="M4" s="44"/>
      <c r="N4" s="44"/>
      <c r="O4" s="44"/>
    </row>
    <row r="5" spans="1:15" x14ac:dyDescent="0.25">
      <c r="A5" s="1" t="s">
        <v>1</v>
      </c>
      <c r="B5" s="46"/>
      <c r="C5" s="47"/>
      <c r="D5" s="47"/>
      <c r="E5" s="47"/>
      <c r="F5" s="47"/>
      <c r="G5" s="48"/>
      <c r="I5" s="8"/>
      <c r="J5" s="44"/>
      <c r="K5" s="44"/>
      <c r="L5" s="44"/>
      <c r="M5" s="44"/>
      <c r="N5" s="44"/>
      <c r="O5" s="44"/>
    </row>
    <row r="6" spans="1:15" x14ac:dyDescent="0.25">
      <c r="A6" s="1" t="s">
        <v>2</v>
      </c>
      <c r="B6" s="49"/>
      <c r="C6" s="50"/>
      <c r="D6" s="50"/>
      <c r="E6" s="50"/>
      <c r="F6" s="50"/>
      <c r="G6" s="51"/>
      <c r="I6" s="8"/>
      <c r="J6" s="44"/>
      <c r="K6" s="44"/>
      <c r="L6" s="44"/>
      <c r="M6" s="44"/>
      <c r="N6" s="44"/>
      <c r="O6" s="44"/>
    </row>
    <row r="7" spans="1:15" x14ac:dyDescent="0.25">
      <c r="A7" s="1" t="s">
        <v>3</v>
      </c>
      <c r="B7" s="46"/>
      <c r="C7" s="47"/>
      <c r="D7" s="47"/>
      <c r="E7" s="47"/>
      <c r="F7" s="47"/>
      <c r="G7" s="48"/>
      <c r="I7" s="8"/>
      <c r="J7" s="44"/>
      <c r="K7" s="44"/>
      <c r="L7" s="44"/>
      <c r="M7" s="44"/>
      <c r="N7" s="44"/>
      <c r="O7" s="44"/>
    </row>
    <row r="8" spans="1:15" ht="15.75" thickBot="1" x14ac:dyDescent="0.3">
      <c r="A8" s="1" t="s">
        <v>4</v>
      </c>
      <c r="B8" s="52"/>
      <c r="C8" s="53"/>
      <c r="D8" s="54"/>
      <c r="E8" s="54"/>
      <c r="F8" s="54"/>
      <c r="G8" s="55"/>
      <c r="I8" s="8"/>
      <c r="J8" s="44"/>
      <c r="K8" s="44"/>
      <c r="L8" s="44"/>
      <c r="M8" s="44"/>
      <c r="N8" s="44"/>
      <c r="O8" s="44"/>
    </row>
    <row r="9" spans="1:15" ht="15.75" thickBot="1" x14ac:dyDescent="0.3">
      <c r="A9" s="7" t="s">
        <v>9</v>
      </c>
      <c r="B9" s="56" t="s">
        <v>148</v>
      </c>
      <c r="C9" s="57"/>
      <c r="D9" s="58"/>
      <c r="E9" s="58"/>
      <c r="F9" s="58"/>
      <c r="G9" s="59"/>
      <c r="I9" s="8"/>
      <c r="J9" s="44"/>
      <c r="K9" s="44"/>
      <c r="L9" s="44"/>
      <c r="M9" s="44"/>
      <c r="N9" s="44"/>
      <c r="O9" s="44"/>
    </row>
    <row r="10" spans="1:15" x14ac:dyDescent="0.25">
      <c r="I10" s="8"/>
      <c r="J10" s="44"/>
      <c r="K10" s="44"/>
      <c r="L10" s="44"/>
      <c r="M10" s="44"/>
      <c r="N10" s="44"/>
      <c r="O10" s="44"/>
    </row>
    <row r="11" spans="1:15" ht="26.25" x14ac:dyDescent="0.4">
      <c r="A11" s="45" t="s">
        <v>5</v>
      </c>
      <c r="B11" s="45"/>
      <c r="C11" s="45"/>
      <c r="D11" s="45"/>
      <c r="E11" s="45"/>
      <c r="F11" s="45"/>
      <c r="G11" s="45"/>
      <c r="I11" s="8"/>
      <c r="J11" s="8"/>
      <c r="K11" s="8"/>
      <c r="L11" s="8"/>
      <c r="M11" s="8"/>
      <c r="N11" s="8"/>
      <c r="O11" s="8"/>
    </row>
    <row r="12" spans="1:15" ht="45" x14ac:dyDescent="0.25">
      <c r="A12" s="9" t="s">
        <v>15</v>
      </c>
      <c r="B12" s="1" t="s">
        <v>7</v>
      </c>
      <c r="C12" s="9" t="s">
        <v>115</v>
      </c>
      <c r="D12" s="5" t="s">
        <v>6</v>
      </c>
      <c r="E12" s="9" t="s">
        <v>150</v>
      </c>
      <c r="F12" s="5" t="s">
        <v>11</v>
      </c>
      <c r="G12" s="10" t="s">
        <v>16</v>
      </c>
    </row>
    <row r="13" spans="1:15" x14ac:dyDescent="0.25">
      <c r="A13" s="13">
        <v>18774522</v>
      </c>
      <c r="B13" s="14" t="s">
        <v>31</v>
      </c>
      <c r="C13" s="35" t="s">
        <v>126</v>
      </c>
      <c r="D13" s="6"/>
      <c r="E13" s="16">
        <v>19.55</v>
      </c>
      <c r="F13" s="16">
        <f>SUM(D13*E13)</f>
        <v>0</v>
      </c>
      <c r="G13" s="4" t="str">
        <f t="shared" ref="G13:G58" si="0">A13&amp;","&amp;D13</f>
        <v>18774522,</v>
      </c>
    </row>
    <row r="14" spans="1:15" x14ac:dyDescent="0.25">
      <c r="A14" s="13">
        <v>18680616</v>
      </c>
      <c r="B14" s="15" t="s">
        <v>87</v>
      </c>
      <c r="C14" s="34" t="s">
        <v>117</v>
      </c>
      <c r="D14" s="6"/>
      <c r="E14" s="16">
        <v>12.79</v>
      </c>
      <c r="F14" s="16">
        <f t="shared" ref="F14:F58" si="1">SUM(D14*E14)</f>
        <v>0</v>
      </c>
      <c r="G14" s="4" t="str">
        <f t="shared" si="0"/>
        <v>18680616,</v>
      </c>
    </row>
    <row r="15" spans="1:15" x14ac:dyDescent="0.25">
      <c r="A15" s="13">
        <v>87261400</v>
      </c>
      <c r="B15" s="15" t="s">
        <v>34</v>
      </c>
      <c r="C15" s="34" t="s">
        <v>127</v>
      </c>
      <c r="D15" s="6"/>
      <c r="E15" s="16">
        <v>4.05</v>
      </c>
      <c r="F15" s="16">
        <f t="shared" si="1"/>
        <v>0</v>
      </c>
      <c r="G15" s="4" t="str">
        <f t="shared" si="0"/>
        <v>87261400,</v>
      </c>
    </row>
    <row r="16" spans="1:15" x14ac:dyDescent="0.25">
      <c r="A16" s="13">
        <v>87261401</v>
      </c>
      <c r="B16" s="15" t="s">
        <v>33</v>
      </c>
      <c r="C16" s="34" t="s">
        <v>127</v>
      </c>
      <c r="D16" s="6"/>
      <c r="E16" s="16">
        <v>4.05</v>
      </c>
      <c r="F16" s="16">
        <f t="shared" si="1"/>
        <v>0</v>
      </c>
      <c r="G16" s="4" t="str">
        <f t="shared" si="0"/>
        <v>87261401,</v>
      </c>
    </row>
    <row r="17" spans="1:7" x14ac:dyDescent="0.25">
      <c r="A17" s="13">
        <v>87261402</v>
      </c>
      <c r="B17" s="15" t="s">
        <v>32</v>
      </c>
      <c r="C17" s="34" t="s">
        <v>127</v>
      </c>
      <c r="D17" s="6"/>
      <c r="E17" s="16">
        <v>4.05</v>
      </c>
      <c r="F17" s="16">
        <f t="shared" si="1"/>
        <v>0</v>
      </c>
      <c r="G17" s="4" t="str">
        <f t="shared" si="0"/>
        <v>87261402,</v>
      </c>
    </row>
    <row r="18" spans="1:7" x14ac:dyDescent="0.25">
      <c r="A18" s="13">
        <v>86663483</v>
      </c>
      <c r="B18" s="15" t="s">
        <v>92</v>
      </c>
      <c r="C18" s="34" t="s">
        <v>114</v>
      </c>
      <c r="D18" s="6"/>
      <c r="E18" s="16">
        <v>1.82</v>
      </c>
      <c r="F18" s="16">
        <f t="shared" si="1"/>
        <v>0</v>
      </c>
      <c r="G18" s="4" t="str">
        <f t="shared" si="0"/>
        <v>86663483,</v>
      </c>
    </row>
    <row r="19" spans="1:7" x14ac:dyDescent="0.25">
      <c r="A19" s="13">
        <v>18835492</v>
      </c>
      <c r="B19" s="15" t="s">
        <v>107</v>
      </c>
      <c r="C19" s="34" t="s">
        <v>126</v>
      </c>
      <c r="D19" s="6"/>
      <c r="E19" s="16">
        <v>10.54</v>
      </c>
      <c r="F19" s="16">
        <f t="shared" si="1"/>
        <v>0</v>
      </c>
      <c r="G19" s="4" t="str">
        <f t="shared" si="0"/>
        <v>18835492,</v>
      </c>
    </row>
    <row r="20" spans="1:7" x14ac:dyDescent="0.25">
      <c r="A20" s="13">
        <v>87161434</v>
      </c>
      <c r="B20" s="15" t="s">
        <v>106</v>
      </c>
      <c r="C20" s="34" t="s">
        <v>129</v>
      </c>
      <c r="D20" s="6"/>
      <c r="E20" s="16">
        <v>5.25</v>
      </c>
      <c r="F20" s="16">
        <f t="shared" si="1"/>
        <v>0</v>
      </c>
      <c r="G20" s="4" t="str">
        <f t="shared" si="0"/>
        <v>87161434,</v>
      </c>
    </row>
    <row r="21" spans="1:7" x14ac:dyDescent="0.25">
      <c r="A21" s="13">
        <v>86576347</v>
      </c>
      <c r="B21" s="14" t="s">
        <v>35</v>
      </c>
      <c r="C21" s="35" t="s">
        <v>116</v>
      </c>
      <c r="D21" s="6"/>
      <c r="E21" s="16">
        <v>3.26</v>
      </c>
      <c r="F21" s="16">
        <f t="shared" si="1"/>
        <v>0</v>
      </c>
      <c r="G21" s="4" t="str">
        <f t="shared" si="0"/>
        <v>86576347,</v>
      </c>
    </row>
    <row r="22" spans="1:7" x14ac:dyDescent="0.25">
      <c r="A22" s="29" t="s">
        <v>37</v>
      </c>
      <c r="B22" s="15" t="s">
        <v>36</v>
      </c>
      <c r="C22" s="34" t="s">
        <v>114</v>
      </c>
      <c r="D22" s="6"/>
      <c r="E22" s="16">
        <v>1.1200000000000001</v>
      </c>
      <c r="F22" s="16">
        <f t="shared" si="1"/>
        <v>0</v>
      </c>
      <c r="G22" s="4" t="str">
        <f t="shared" si="0"/>
        <v>07248002,</v>
      </c>
    </row>
    <row r="23" spans="1:7" x14ac:dyDescent="0.25">
      <c r="A23" s="13" t="s">
        <v>86</v>
      </c>
      <c r="B23" s="15" t="s">
        <v>85</v>
      </c>
      <c r="C23" s="34" t="s">
        <v>114</v>
      </c>
      <c r="D23" s="6"/>
      <c r="E23" s="16">
        <v>2.4700000000000002</v>
      </c>
      <c r="F23" s="16">
        <f t="shared" si="1"/>
        <v>0</v>
      </c>
      <c r="G23" s="4" t="str">
        <f t="shared" si="0"/>
        <v>45583400,</v>
      </c>
    </row>
    <row r="24" spans="1:7" x14ac:dyDescent="0.25">
      <c r="A24" s="13">
        <v>86689088</v>
      </c>
      <c r="B24" s="15" t="s">
        <v>38</v>
      </c>
      <c r="C24" s="34" t="s">
        <v>114</v>
      </c>
      <c r="D24" s="6"/>
      <c r="E24" s="16">
        <v>2.99</v>
      </c>
      <c r="F24" s="16">
        <f t="shared" si="1"/>
        <v>0</v>
      </c>
      <c r="G24" s="4" t="str">
        <f t="shared" si="0"/>
        <v>86689088,</v>
      </c>
    </row>
    <row r="25" spans="1:7" x14ac:dyDescent="0.25">
      <c r="A25" s="13">
        <v>86695456</v>
      </c>
      <c r="B25" s="15" t="s">
        <v>88</v>
      </c>
      <c r="C25" s="34" t="s">
        <v>114</v>
      </c>
      <c r="D25" s="6"/>
      <c r="E25" s="16">
        <v>1.9</v>
      </c>
      <c r="F25" s="16">
        <f t="shared" si="1"/>
        <v>0</v>
      </c>
      <c r="G25" s="4" t="str">
        <f t="shared" si="0"/>
        <v>86695456,</v>
      </c>
    </row>
    <row r="26" spans="1:7" x14ac:dyDescent="0.25">
      <c r="A26" s="13">
        <v>87142915</v>
      </c>
      <c r="B26" s="14" t="s">
        <v>91</v>
      </c>
      <c r="C26" s="35" t="s">
        <v>114</v>
      </c>
      <c r="D26" s="6"/>
      <c r="E26" s="16">
        <v>1.44</v>
      </c>
      <c r="F26" s="16">
        <f t="shared" si="1"/>
        <v>0</v>
      </c>
      <c r="G26" s="4" t="str">
        <f t="shared" si="0"/>
        <v>87142915,</v>
      </c>
    </row>
    <row r="27" spans="1:7" x14ac:dyDescent="0.25">
      <c r="A27" s="13">
        <v>37416702</v>
      </c>
      <c r="B27" s="15" t="s">
        <v>94</v>
      </c>
      <c r="C27" s="35" t="s">
        <v>114</v>
      </c>
      <c r="D27" s="6"/>
      <c r="E27" s="16">
        <v>7.25</v>
      </c>
      <c r="F27" s="16">
        <f t="shared" si="1"/>
        <v>0</v>
      </c>
      <c r="G27" s="4" t="str">
        <f t="shared" si="0"/>
        <v>37416702,</v>
      </c>
    </row>
    <row r="28" spans="1:7" x14ac:dyDescent="0.25">
      <c r="A28" s="13">
        <v>37416704</v>
      </c>
      <c r="B28" s="15" t="s">
        <v>94</v>
      </c>
      <c r="C28" s="35" t="s">
        <v>114</v>
      </c>
      <c r="D28" s="6"/>
      <c r="E28" s="16">
        <v>6.93</v>
      </c>
      <c r="F28" s="16">
        <f t="shared" si="1"/>
        <v>0</v>
      </c>
      <c r="G28" s="4" t="str">
        <f t="shared" si="0"/>
        <v>37416704,</v>
      </c>
    </row>
    <row r="29" spans="1:7" x14ac:dyDescent="0.25">
      <c r="A29" s="13">
        <v>37416701</v>
      </c>
      <c r="B29" s="15" t="s">
        <v>96</v>
      </c>
      <c r="C29" s="35" t="s">
        <v>114</v>
      </c>
      <c r="D29" s="6"/>
      <c r="E29" s="16">
        <v>3.85</v>
      </c>
      <c r="F29" s="16">
        <f t="shared" si="1"/>
        <v>0</v>
      </c>
      <c r="G29" s="4" t="str">
        <f t="shared" si="0"/>
        <v>37416701,</v>
      </c>
    </row>
    <row r="30" spans="1:7" x14ac:dyDescent="0.25">
      <c r="A30" s="13">
        <v>37416705</v>
      </c>
      <c r="B30" s="15" t="s">
        <v>95</v>
      </c>
      <c r="C30" s="35" t="s">
        <v>114</v>
      </c>
      <c r="D30" s="6"/>
      <c r="E30" s="16">
        <v>6.93</v>
      </c>
      <c r="F30" s="16">
        <f t="shared" si="1"/>
        <v>0</v>
      </c>
      <c r="G30" s="4" t="str">
        <f t="shared" si="0"/>
        <v>37416705,</v>
      </c>
    </row>
    <row r="31" spans="1:7" x14ac:dyDescent="0.25">
      <c r="A31" s="13">
        <v>74926000</v>
      </c>
      <c r="B31" s="15" t="s">
        <v>97</v>
      </c>
      <c r="C31" s="35" t="s">
        <v>114</v>
      </c>
      <c r="D31" s="6"/>
      <c r="E31" s="16">
        <v>8.42</v>
      </c>
      <c r="F31" s="16">
        <f t="shared" si="1"/>
        <v>0</v>
      </c>
      <c r="G31" s="4" t="str">
        <f t="shared" si="0"/>
        <v>74926000,</v>
      </c>
    </row>
    <row r="32" spans="1:7" x14ac:dyDescent="0.25">
      <c r="A32" s="13">
        <v>86582274</v>
      </c>
      <c r="B32" s="15" t="s">
        <v>98</v>
      </c>
      <c r="C32" s="34" t="s">
        <v>128</v>
      </c>
      <c r="D32" s="6"/>
      <c r="E32" s="16">
        <v>2.88</v>
      </c>
      <c r="F32" s="16">
        <f t="shared" si="1"/>
        <v>0</v>
      </c>
      <c r="G32" s="4" t="str">
        <f t="shared" si="0"/>
        <v>86582274,</v>
      </c>
    </row>
    <row r="33" spans="1:7" x14ac:dyDescent="0.25">
      <c r="A33" s="13">
        <v>25086835</v>
      </c>
      <c r="B33" s="15" t="s">
        <v>99</v>
      </c>
      <c r="C33" s="34" t="s">
        <v>116</v>
      </c>
      <c r="D33" s="6"/>
      <c r="E33" s="16">
        <v>0.42</v>
      </c>
      <c r="F33" s="16">
        <f t="shared" si="1"/>
        <v>0</v>
      </c>
      <c r="G33" s="4" t="str">
        <f t="shared" si="0"/>
        <v>25086835,</v>
      </c>
    </row>
    <row r="34" spans="1:7" x14ac:dyDescent="0.25">
      <c r="A34" s="13">
        <v>29535600</v>
      </c>
      <c r="B34" s="15" t="s">
        <v>100</v>
      </c>
      <c r="C34" s="34" t="s">
        <v>116</v>
      </c>
      <c r="D34" s="6"/>
      <c r="E34" s="16">
        <v>4</v>
      </c>
      <c r="F34" s="16">
        <f t="shared" si="1"/>
        <v>0</v>
      </c>
      <c r="G34" s="15" t="str">
        <f t="shared" si="0"/>
        <v>29535600,</v>
      </c>
    </row>
    <row r="35" spans="1:7" x14ac:dyDescent="0.25">
      <c r="A35" s="13">
        <v>18982933</v>
      </c>
      <c r="B35" s="15" t="s">
        <v>101</v>
      </c>
      <c r="C35" s="34" t="s">
        <v>114</v>
      </c>
      <c r="D35" s="12"/>
      <c r="E35" s="16">
        <v>6.79</v>
      </c>
      <c r="F35" s="16">
        <f t="shared" si="1"/>
        <v>0</v>
      </c>
      <c r="G35" s="15" t="str">
        <f>A35&amp;","&amp;D35</f>
        <v>18982933,</v>
      </c>
    </row>
    <row r="36" spans="1:7" x14ac:dyDescent="0.25">
      <c r="A36" s="13">
        <v>86762449</v>
      </c>
      <c r="B36" s="15" t="s">
        <v>102</v>
      </c>
      <c r="C36" s="34" t="s">
        <v>114</v>
      </c>
      <c r="D36" s="12"/>
      <c r="E36" s="16">
        <v>5.14</v>
      </c>
      <c r="F36" s="16">
        <f>SUM(D36*E36)</f>
        <v>0</v>
      </c>
      <c r="G36" s="15" t="str">
        <f>A36&amp;","&amp;D36</f>
        <v>86762449,</v>
      </c>
    </row>
    <row r="37" spans="1:7" x14ac:dyDescent="0.25">
      <c r="A37" s="13">
        <v>25129072</v>
      </c>
      <c r="B37" s="15" t="s">
        <v>108</v>
      </c>
      <c r="C37" s="34" t="s">
        <v>114</v>
      </c>
      <c r="D37" s="12"/>
      <c r="E37" s="16">
        <v>19.27</v>
      </c>
      <c r="F37" s="16">
        <f t="shared" si="1"/>
        <v>0</v>
      </c>
      <c r="G37" s="15" t="str">
        <f t="shared" si="0"/>
        <v>25129072,</v>
      </c>
    </row>
    <row r="38" spans="1:7" x14ac:dyDescent="0.25">
      <c r="A38" s="13">
        <v>18984541</v>
      </c>
      <c r="B38" s="15" t="s">
        <v>109</v>
      </c>
      <c r="C38" s="34" t="s">
        <v>114</v>
      </c>
      <c r="D38" s="12"/>
      <c r="E38" s="16">
        <v>13.25</v>
      </c>
      <c r="F38" s="16">
        <f t="shared" si="1"/>
        <v>0</v>
      </c>
      <c r="G38" s="15" t="str">
        <f t="shared" si="0"/>
        <v>18984541,</v>
      </c>
    </row>
    <row r="39" spans="1:7" x14ac:dyDescent="0.25">
      <c r="A39" s="11"/>
      <c r="B39" s="41"/>
      <c r="C39" s="12"/>
      <c r="D39" s="12"/>
      <c r="E39" s="42"/>
      <c r="F39" s="16">
        <f t="shared" si="1"/>
        <v>0</v>
      </c>
      <c r="G39" s="4" t="str">
        <f t="shared" si="0"/>
        <v>,</v>
      </c>
    </row>
    <row r="40" spans="1:7" x14ac:dyDescent="0.25">
      <c r="A40" s="11"/>
      <c r="B40" s="41"/>
      <c r="C40" s="12"/>
      <c r="D40" s="12"/>
      <c r="E40" s="42"/>
      <c r="F40" s="16">
        <f t="shared" si="1"/>
        <v>0</v>
      </c>
      <c r="G40" s="4" t="str">
        <f t="shared" si="0"/>
        <v>,</v>
      </c>
    </row>
    <row r="41" spans="1:7" x14ac:dyDescent="0.25">
      <c r="A41" s="11"/>
      <c r="B41" s="41"/>
      <c r="C41" s="12"/>
      <c r="D41" s="12"/>
      <c r="E41" s="42"/>
      <c r="F41" s="16">
        <f t="shared" si="1"/>
        <v>0</v>
      </c>
      <c r="G41" s="4" t="str">
        <f t="shared" si="0"/>
        <v>,</v>
      </c>
    </row>
    <row r="42" spans="1:7" x14ac:dyDescent="0.25">
      <c r="A42" s="11"/>
      <c r="B42" s="41"/>
      <c r="C42" s="12"/>
      <c r="D42" s="12"/>
      <c r="E42" s="42"/>
      <c r="F42" s="16">
        <f t="shared" si="1"/>
        <v>0</v>
      </c>
      <c r="G42" s="4" t="str">
        <f t="shared" si="0"/>
        <v>,</v>
      </c>
    </row>
    <row r="43" spans="1:7" x14ac:dyDescent="0.25">
      <c r="A43" s="11"/>
      <c r="B43" s="41"/>
      <c r="C43" s="12"/>
      <c r="D43" s="12"/>
      <c r="E43" s="42"/>
      <c r="F43" s="16">
        <f t="shared" si="1"/>
        <v>0</v>
      </c>
      <c r="G43" s="4" t="str">
        <f t="shared" si="0"/>
        <v>,</v>
      </c>
    </row>
    <row r="44" spans="1:7" x14ac:dyDescent="0.25">
      <c r="A44" s="11"/>
      <c r="B44" s="41"/>
      <c r="C44" s="12"/>
      <c r="D44" s="12"/>
      <c r="E44" s="42"/>
      <c r="F44" s="16">
        <f t="shared" si="1"/>
        <v>0</v>
      </c>
      <c r="G44" s="4" t="str">
        <f t="shared" si="0"/>
        <v>,</v>
      </c>
    </row>
    <row r="45" spans="1:7" x14ac:dyDescent="0.25">
      <c r="A45" s="11"/>
      <c r="B45" s="41"/>
      <c r="C45" s="12"/>
      <c r="D45" s="12"/>
      <c r="E45" s="42"/>
      <c r="F45" s="16">
        <f t="shared" si="1"/>
        <v>0</v>
      </c>
      <c r="G45" s="4" t="str">
        <f t="shared" si="0"/>
        <v>,</v>
      </c>
    </row>
    <row r="46" spans="1:7" x14ac:dyDescent="0.25">
      <c r="A46" s="11"/>
      <c r="B46" s="41"/>
      <c r="C46" s="12"/>
      <c r="D46" s="12"/>
      <c r="E46" s="42"/>
      <c r="F46" s="16">
        <f t="shared" si="1"/>
        <v>0</v>
      </c>
      <c r="G46" s="4" t="str">
        <f t="shared" si="0"/>
        <v>,</v>
      </c>
    </row>
    <row r="47" spans="1:7" x14ac:dyDescent="0.25">
      <c r="A47" s="11"/>
      <c r="B47" s="41"/>
      <c r="C47" s="12"/>
      <c r="D47" s="12"/>
      <c r="E47" s="42"/>
      <c r="F47" s="16">
        <f t="shared" si="1"/>
        <v>0</v>
      </c>
      <c r="G47" s="4" t="str">
        <f t="shared" si="0"/>
        <v>,</v>
      </c>
    </row>
    <row r="48" spans="1:7" x14ac:dyDescent="0.25">
      <c r="A48" s="11"/>
      <c r="B48" s="41"/>
      <c r="C48" s="12"/>
      <c r="D48" s="12"/>
      <c r="E48" s="42"/>
      <c r="F48" s="16">
        <f t="shared" si="1"/>
        <v>0</v>
      </c>
      <c r="G48" s="4" t="str">
        <f t="shared" si="0"/>
        <v>,</v>
      </c>
    </row>
    <row r="49" spans="1:7" x14ac:dyDescent="0.25">
      <c r="A49" s="11"/>
      <c r="B49" s="41"/>
      <c r="C49" s="12"/>
      <c r="D49" s="12"/>
      <c r="E49" s="42"/>
      <c r="F49" s="16">
        <f t="shared" si="1"/>
        <v>0</v>
      </c>
      <c r="G49" s="4" t="str">
        <f t="shared" si="0"/>
        <v>,</v>
      </c>
    </row>
    <row r="50" spans="1:7" x14ac:dyDescent="0.25">
      <c r="A50" s="11"/>
      <c r="B50" s="41"/>
      <c r="C50" s="12"/>
      <c r="D50" s="12"/>
      <c r="E50" s="42"/>
      <c r="F50" s="16">
        <f t="shared" si="1"/>
        <v>0</v>
      </c>
      <c r="G50" s="4" t="str">
        <f t="shared" si="0"/>
        <v>,</v>
      </c>
    </row>
    <row r="51" spans="1:7" x14ac:dyDescent="0.25">
      <c r="A51" s="11"/>
      <c r="B51" s="41"/>
      <c r="C51" s="12"/>
      <c r="D51" s="12"/>
      <c r="E51" s="42"/>
      <c r="F51" s="16">
        <f t="shared" si="1"/>
        <v>0</v>
      </c>
      <c r="G51" s="4" t="str">
        <f t="shared" si="0"/>
        <v>,</v>
      </c>
    </row>
    <row r="52" spans="1:7" x14ac:dyDescent="0.25">
      <c r="A52" s="11"/>
      <c r="B52" s="41"/>
      <c r="C52" s="12"/>
      <c r="D52" s="12"/>
      <c r="E52" s="42"/>
      <c r="F52" s="16">
        <f t="shared" si="1"/>
        <v>0</v>
      </c>
      <c r="G52" s="4" t="str">
        <f t="shared" si="0"/>
        <v>,</v>
      </c>
    </row>
    <row r="53" spans="1:7" x14ac:dyDescent="0.25">
      <c r="A53" s="11"/>
      <c r="B53" s="41"/>
      <c r="C53" s="12"/>
      <c r="D53" s="12"/>
      <c r="E53" s="42"/>
      <c r="F53" s="16">
        <f t="shared" si="1"/>
        <v>0</v>
      </c>
      <c r="G53" s="4" t="str">
        <f t="shared" si="0"/>
        <v>,</v>
      </c>
    </row>
    <row r="54" spans="1:7" x14ac:dyDescent="0.25">
      <c r="A54" s="11"/>
      <c r="B54" s="41"/>
      <c r="C54" s="12"/>
      <c r="D54" s="12"/>
      <c r="E54" s="42"/>
      <c r="F54" s="16">
        <f t="shared" si="1"/>
        <v>0</v>
      </c>
      <c r="G54" s="4" t="str">
        <f t="shared" si="0"/>
        <v>,</v>
      </c>
    </row>
    <row r="55" spans="1:7" x14ac:dyDescent="0.25">
      <c r="A55" s="11"/>
      <c r="B55" s="41"/>
      <c r="C55" s="12"/>
      <c r="D55" s="12"/>
      <c r="E55" s="42"/>
      <c r="F55" s="16">
        <f t="shared" si="1"/>
        <v>0</v>
      </c>
      <c r="G55" s="4" t="str">
        <f t="shared" si="0"/>
        <v>,</v>
      </c>
    </row>
    <row r="56" spans="1:7" x14ac:dyDescent="0.25">
      <c r="A56" s="11"/>
      <c r="B56" s="41"/>
      <c r="C56" s="12"/>
      <c r="D56" s="12"/>
      <c r="E56" s="42"/>
      <c r="F56" s="16">
        <f t="shared" si="1"/>
        <v>0</v>
      </c>
      <c r="G56" s="4" t="str">
        <f t="shared" si="0"/>
        <v>,</v>
      </c>
    </row>
    <row r="57" spans="1:7" x14ac:dyDescent="0.25">
      <c r="A57" s="11"/>
      <c r="B57" s="41"/>
      <c r="C57" s="12"/>
      <c r="D57" s="12"/>
      <c r="E57" s="42"/>
      <c r="F57" s="16">
        <f t="shared" si="1"/>
        <v>0</v>
      </c>
      <c r="G57" s="4" t="str">
        <f t="shared" si="0"/>
        <v>,</v>
      </c>
    </row>
    <row r="58" spans="1:7" x14ac:dyDescent="0.25">
      <c r="A58" s="11"/>
      <c r="B58" s="41"/>
      <c r="C58" s="12"/>
      <c r="D58" s="12"/>
      <c r="E58" s="42"/>
      <c r="F58" s="16">
        <f t="shared" si="1"/>
        <v>0</v>
      </c>
      <c r="G58" s="4" t="str">
        <f t="shared" si="0"/>
        <v>,</v>
      </c>
    </row>
    <row r="59" spans="1:7" ht="32.25" customHeight="1" x14ac:dyDescent="0.25">
      <c r="E59" s="18" t="s">
        <v>12</v>
      </c>
      <c r="F59" s="17">
        <f>SUM(F13:F58)</f>
        <v>0</v>
      </c>
    </row>
  </sheetData>
  <sheetProtection algorithmName="SHA-512" hashValue="8hYRVbn+Vg4+psxgS6lfaLlIQFsfHq1FF1g2TPDdWLSkocVmvTWrDrOQ9WZtqO9p9wCLlVz9T8SR646qCWY62g==" saltValue="WuKQX1Pp5quchlfRUf+jRg==" spinCount="100000" sheet="1" objects="1" scenarios="1"/>
  <mergeCells count="9">
    <mergeCell ref="A11:G11"/>
    <mergeCell ref="B3:G3"/>
    <mergeCell ref="J3:O10"/>
    <mergeCell ref="B4:G4"/>
    <mergeCell ref="B5:G5"/>
    <mergeCell ref="B6:G6"/>
    <mergeCell ref="B7:G7"/>
    <mergeCell ref="B8:G8"/>
    <mergeCell ref="B9:G9"/>
  </mergeCells>
  <hyperlinks>
    <hyperlink ref="B9" r:id="rId1" display="https://welcome.winc.com.au/" xr:uid="{6B72DDF4-CE84-4813-AAFB-A0E9956CF243}"/>
  </hyperlinks>
  <pageMargins left="0.7" right="0.7" top="0.75" bottom="0.75" header="0.3" footer="0.3"/>
  <ignoredErrors>
    <ignoredError sqref="A22:A2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How To Order</vt:lpstr>
      <vt:lpstr>Cleaning</vt:lpstr>
      <vt:lpstr>PPE &amp; Clothing</vt:lpstr>
      <vt:lpstr>Consumables</vt:lpstr>
      <vt:lpstr>Stationery</vt:lpstr>
    </vt:vector>
  </TitlesOfParts>
  <Company>OfficeMax Australia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dc:creator>
  <cp:lastModifiedBy>glene</cp:lastModifiedBy>
  <cp:lastPrinted>2019-01-09T05:38:34Z</cp:lastPrinted>
  <dcterms:created xsi:type="dcterms:W3CDTF">2015-11-13T04:50:37Z</dcterms:created>
  <dcterms:modified xsi:type="dcterms:W3CDTF">2021-06-14T03:53:01Z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